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bookViews>
    <workbookView xWindow="0" yWindow="0" windowWidth="25605" windowHeight="13575"/>
  </bookViews>
  <sheets>
    <sheet name="Foglio1" sheetId="1" r:id="rId1"/>
    <sheet name="Foglio2" sheetId="2" r:id="rId2"/>
    <sheet name="Foglio3" sheetId="3" r:id="rId3"/>
  </sheets>
  <externalReferences>
    <externalReference r:id="rId4"/>
  </externalReferenc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V16" i="1" l="1"/>
  <c r="V15" i="1"/>
  <c r="V14" i="1"/>
  <c r="V13" i="1"/>
  <c r="V12" i="1"/>
  <c r="V11" i="1"/>
  <c r="V10" i="1"/>
</calcChain>
</file>

<file path=xl/sharedStrings.xml><?xml version="1.0" encoding="utf-8"?>
<sst xmlns="http://schemas.openxmlformats.org/spreadsheetml/2006/main" count="206" uniqueCount="108">
  <si>
    <t>Gini index</t>
  </si>
  <si>
    <t>Theil index</t>
  </si>
  <si>
    <t>Q1</t>
  </si>
  <si>
    <t>Q2</t>
  </si>
  <si>
    <t>Q3</t>
  </si>
  <si>
    <t>Q4</t>
  </si>
  <si>
    <t>D1</t>
  </si>
  <si>
    <t>D2</t>
  </si>
  <si>
    <t>D3</t>
  </si>
  <si>
    <t>D4</t>
  </si>
  <si>
    <t>D5</t>
  </si>
  <si>
    <t>D6</t>
  </si>
  <si>
    <t>D7</t>
  </si>
  <si>
    <t>D8</t>
  </si>
  <si>
    <t>D9</t>
  </si>
  <si>
    <t>D10</t>
  </si>
  <si>
    <t>Carmagnola</t>
  </si>
  <si>
    <t>Cherasco</t>
  </si>
  <si>
    <t>1347-1354</t>
  </si>
  <si>
    <t>1395-1415</t>
  </si>
  <si>
    <t>1447-1450</t>
  </si>
  <si>
    <t>1530-1548</t>
  </si>
  <si>
    <t>Chieri</t>
  </si>
  <si>
    <t>Cumiana</t>
  </si>
  <si>
    <t>Fiorano</t>
  </si>
  <si>
    <t>Ivrea</t>
  </si>
  <si>
    <t>1593-1594</t>
  </si>
  <si>
    <t>Saluzzo</t>
  </si>
  <si>
    <t>San Giorgio</t>
  </si>
  <si>
    <t>Vigone</t>
  </si>
  <si>
    <t>Moncalieri</t>
  </si>
  <si>
    <t>Borgo San Martino</t>
  </si>
  <si>
    <t>Frassineto Po</t>
  </si>
  <si>
    <t>Year (reference)</t>
  </si>
  <si>
    <t>Year (actual)</t>
  </si>
  <si>
    <t>Archival References</t>
  </si>
  <si>
    <t xml:space="preserve">Cherasco Historical Archive, Estimi, cart. 56.1, fasc. 2 (for year 1347, quarter of St.  Martino); Cherasco Historical Archive, Estimi, cart. 56.2, fasc. 2 (for year 1350, quarter of St. Pietro); Cherasco Historical Archive, Estimi, cart. 56.2, fasc. 1 (for year 1354, quarter of St.  Margherita); </t>
  </si>
  <si>
    <t>Cherasco Historical Archive, Estimi, cart. 56.4, fasc. 2 (for year 1395, quarter of St.  Iffredo); Cherasco Historical Archive, Estimi, cart. 56.4, fasc. 3 (for year 1395, quarter of St.  Martino); Cherasco Historical Archive, Estimi, cart. 57, fasc. 1 (for year 1402, quarter of  St.Margherita); Cherasco Historical Archive, Estimi, cart. 57, fasc. 3 (for year 1415, quarter of St. Pietro)</t>
  </si>
  <si>
    <t>Cherasco Historical Archive, Estimi, cart. 57.1, fasc. 1 (for year 1447, unidentified  quarter); Cherasco Historical Archive, Estimi, cart. 57.1, fasc. 2 (for year 1450, quarter of St.  Iffredo)</t>
  </si>
  <si>
    <t>Cherasco Historical Archive, Estimi, cart. 58, fasc. 3 (for year 1530, quarter of St.  Iffredo); Cherasco Historical Archive, Estimi, cart. 60 (for year 1548, quarters of St. Pietro and St.  Martino)</t>
  </si>
  <si>
    <t>Cherasco Historical Archive, Estimi, cart. 60.1, fasc. 1 (for year 1585, quarter of St.  Iffredo); Cherasco Historical Archive, Estimi, cart. 60.2, fasc. 1 (for year 1585, quarter of St.  Margherita); Cherasco Historical Archive, Estimi, cart. 60.3, fasc. 1 (for year 1585, quarter of St.  Pietro)</t>
  </si>
  <si>
    <t>Cherasco Historical Archive, Estimi, cartt. 60.1, 60.2, 60.3 (for year 1648, quarters of St.  Iffredo, St. Margherita and St. Pietro)</t>
  </si>
  <si>
    <t>Frassineto Po Historical Archive, Fondo catasto, Faldone 741, 1560-1600</t>
  </si>
  <si>
    <t>Ivrea Historical Archive, Categoria 11 (Catasto) nn. 1438-1439</t>
  </si>
  <si>
    <t>Ivrea Historical Archive, Categoria 11 (Catasto) n. 1444</t>
  </si>
  <si>
    <t>Ivrea Historical Archive, Categoria 11 (Catasto) n. 1449</t>
  </si>
  <si>
    <t>Ivrea Historical Archive, Categoria 11 (Catasto) n. 1470</t>
  </si>
  <si>
    <t>Ivrea Historical Archive, Categoria 11 (Catasto) n. 1486</t>
  </si>
  <si>
    <t>Ivrea Historical Archive, Categoria 11 (Catasto) n. 1485</t>
  </si>
  <si>
    <t>Moncalieri Historical Archive, Serie A, voll. 95-99</t>
  </si>
  <si>
    <t>Carmagnola Historical Archive, Titolo XXV, Categoria 1, Catastazione e allibramento,   Registro 1</t>
  </si>
  <si>
    <t>Carmagnola Historical Archive, Titolo XXV, Categoria 1, Catastazione e allibramento,  Registro 4</t>
  </si>
  <si>
    <t>Carmagnola Historical Archive, Titolo XXV, Categoria 1, Catastazione e allibramento,  Registro 14</t>
  </si>
  <si>
    <t>Carmagnola Historical Archive, Titolo XXV, Catastazione e allibramento,  Categoria 2,  registri 29-33</t>
  </si>
  <si>
    <t>Cherasco Historical Archive, Estimi, cartt. 62 (vol I.) e 63 (vol. II)</t>
  </si>
  <si>
    <t>Chieri Historical Archive, art. 143, par. 1, Catasto, voll. 14-17</t>
  </si>
  <si>
    <t>Chieri Historical Archive, art. 143, par. 1, Catasto, voll. 35-38</t>
  </si>
  <si>
    <t>Chieri Historical Archive, art. 143, par. 1, Catasto, voll. 47-50</t>
  </si>
  <si>
    <t xml:space="preserve">Chieri Historical Archive, art. 143, par. 1, Catasto, voll. 72, 75, 78, 80 </t>
  </si>
  <si>
    <t>Chieri Historical Archive, art. 145, par. 4, Catasto</t>
  </si>
  <si>
    <t>Cumiana Historical Archive, Catasto, Faldone 225</t>
  </si>
  <si>
    <t>Cumiana Historical Archive, Catasto, Faldoni 226-227</t>
  </si>
  <si>
    <t>Cumiana Historical Archive, Catasto, Faldone 236</t>
  </si>
  <si>
    <t>Cumiana Historical Archive, Catasto, Faldone 238</t>
  </si>
  <si>
    <t>Cumiana Historical Archive, Catasto, Faldone 240</t>
  </si>
  <si>
    <t>Cumiana Historical Archive, Catasto, Faldone 245</t>
  </si>
  <si>
    <t>Saluzzo Historical Archive, Categoria 59, faldoni 7-10, fascicoli 85-88</t>
  </si>
  <si>
    <t>Saluzzo Historical Archive, Categoria 59, faldoni 16-17, fascicoli 108-111</t>
  </si>
  <si>
    <t>Saluzzo Historical Archive, Categoria 59, faldone 19, fascicolo 118</t>
  </si>
  <si>
    <t xml:space="preserve">Saluzzo Historical Archive, Categoria 59, faldoni 27-30 </t>
  </si>
  <si>
    <t>San Giorgio Historical Archive, Faldone 379, Fascicolo 1281</t>
  </si>
  <si>
    <t>San Giorgio Historical Archive, Faldone 380</t>
  </si>
  <si>
    <t>San Giorgio Historical Archive, Faldone 402</t>
  </si>
  <si>
    <t>Vigone Historical Archive, Catasto, Faldone 2</t>
  </si>
  <si>
    <t>Vigone Historical Archive, Catasto, Faldone 4</t>
  </si>
  <si>
    <t>Vigone Historical Archive, Catasto, Faldone 8</t>
  </si>
  <si>
    <t>Vigone Historical Archive, Catasto, Faldone 12-13</t>
  </si>
  <si>
    <t>Vigone Historical Archive, Catasto, Faldone 14</t>
  </si>
  <si>
    <t>Vigone Historical Archive, Catasto, Faldone 27</t>
  </si>
  <si>
    <t>Vigone Historical Archive, Catasto, Faldoni 36-37</t>
  </si>
  <si>
    <t>Moncalieri Historical Archive, Serie A, voll. 31-34</t>
  </si>
  <si>
    <t>Moncalieri Historical Archive, Serie A, voll. 42-45</t>
  </si>
  <si>
    <t>Moncalieri Historical Archive, Serie A, voll. 50-53</t>
  </si>
  <si>
    <t>Moncalieri Historical Archive, Serie A, voll. 62-65</t>
  </si>
  <si>
    <t>Moncalieri Historical Archive, Serie A, voll. 73, 75, 76, 77</t>
  </si>
  <si>
    <t>Moncalieri Historical Archive, Serie A, voll. 134, 135,  142-145</t>
  </si>
  <si>
    <t>Borgo San Martino Historical Archive, Sezione I, Catasto, Volume 185</t>
  </si>
  <si>
    <t>Borgo San Martino Historical Archive, Sezione I, Catasto, Volume 186</t>
  </si>
  <si>
    <t>Borgo San Martino Historical Archive, Sezione I, Catasto, Volume 190</t>
  </si>
  <si>
    <t>Frassineto Po Historical Archive, Fondo catasto, Faldone 747</t>
  </si>
  <si>
    <t>Frassineto Po Historical Archive, Fondo catasto, Faldone 768</t>
  </si>
  <si>
    <t>NOTES</t>
  </si>
  <si>
    <t>Incomplete (three quarters out of four)</t>
  </si>
  <si>
    <t>Bollengo and Borgofranco</t>
  </si>
  <si>
    <t>Palazzo and Piverone</t>
  </si>
  <si>
    <t>Samone, Salerano and Banchette</t>
  </si>
  <si>
    <r>
      <t>Incomplete: covers only two of the three</t>
    </r>
    <r>
      <rPr>
        <i/>
        <sz val="11"/>
        <color theme="1"/>
        <rFont val="Calibri"/>
        <family val="2"/>
        <scheme val="minor"/>
      </rPr>
      <t xml:space="preserve"> terzieri</t>
    </r>
    <r>
      <rPr>
        <sz val="11"/>
        <color theme="1"/>
        <rFont val="Calibri"/>
        <family val="2"/>
        <scheme val="minor"/>
      </rPr>
      <t xml:space="preserve"> of the city (Città and Borgo. For additional information see G. Alfani, Wealth Inequalities and Population Dynamics in Early Modern Northern Italy, "Journal of Interdisciplinary History", XL, 4, 2010, pp. 513-549)</t>
    </r>
  </si>
  <si>
    <t>N.Cases (households)</t>
  </si>
  <si>
    <t>Top5%</t>
  </si>
  <si>
    <t>Top1%</t>
  </si>
  <si>
    <t>This database has been used in: G. Alfani, Economic inequality in northwestern Italy: A long-term view (fourteenth to eighteenth centuries), "Journal of Economic History", 2015, 75 (4), pp. 1058-1096. Please cite as such.</t>
  </si>
  <si>
    <t>Q1 = first quarter of the distribution; Q2= second quarter, etc. D1= first decile of the distribution. Top 5%/1% = top 5 or 1 percent of the distribution. Year (actual) is the year the source refers to, Year (reference) is the year around which the information has been organized to ease comparison (see Alfani, Economic inequality in nortwestern Italy, for details)</t>
  </si>
  <si>
    <t>Piedmont (overall)</t>
  </si>
  <si>
    <t>Piedmont (cities only)</t>
  </si>
  <si>
    <t>Piedmont (rural areas only)</t>
  </si>
  <si>
    <t>reconstruction representative of wealth inequality in the whole of Piedmont/Sabaudian State (see Alfani,  "Economic inequality in northwestern Italy", for details)</t>
  </si>
  <si>
    <t>reconstruction representative of wealth inequality in all the cities of Piedmont/Sabaudian State (see Alfani,  "Economic inequality in northwestern Italy", for details)</t>
  </si>
  <si>
    <t>reconstruction representative of wealth inequality in all the rural areas of Piedmont/Sabaudian State (see Alfani,  "Economic inequality in northwestern Italy", for details)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</si>
</sst>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i/>
      <sz val="11"/>
      <color theme="1"/>
      <name val="Calibri"/>
      <family val="2"/>
      <scheme val="minor"/>
    </font>
  </fonts>
  <fills count="3">
    <fill>
      <patternFill patternType="none"/>
    </fill>
    <fill>
      <patternFill patternType="gray125"/>
    </fill>
    <fill>
      <patternFill patternType="solid">
        <fgColor indexed="13"/>
        <bgColor indexed="64"/>
      </patternFill>
    </fill>
  </fills>
  <borders count="1">
    <border>
      <left/>
      <right/>
      <top/>
      <bottom/>
      <diagonal/>
    </border>
  </borders>
  <cellStyleXfs count="4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2">
    <xf numFmtId="0" fontId="0" fillId="0" borderId="0" xfId="0"/>
    <xf numFmtId="0" fontId="0" fillId="0" borderId="0" xfId="0" applyFill="1"/>
    <xf numFmtId="2" fontId="0" fillId="0" borderId="0" xfId="0" applyNumberFormat="1" applyFill="1"/>
    <xf numFmtId="0" fontId="1" fillId="0" borderId="0" xfId="0" applyFont="1" applyFill="1" applyAlignment="1">
      <alignment horizontal="center"/>
    </xf>
    <xf numFmtId="0" fontId="1" fillId="0" borderId="0" xfId="0" applyFont="1" applyFill="1" applyAlignment="1">
      <alignment horizontal="right"/>
    </xf>
    <xf numFmtId="0" fontId="2" fillId="0" borderId="0" xfId="0" applyFont="1"/>
    <xf numFmtId="0" fontId="0" fillId="0" borderId="0" xfId="0" applyFont="1"/>
    <xf numFmtId="0" fontId="0" fillId="0" borderId="0" xfId="0" applyFont="1" applyFill="1"/>
    <xf numFmtId="2" fontId="0" fillId="0" borderId="0" xfId="0" applyNumberFormat="1"/>
    <xf numFmtId="2" fontId="1" fillId="0" borderId="0" xfId="0" applyNumberFormat="1" applyFont="1" applyFill="1" applyAlignment="1">
      <alignment horizontal="right" vertical="center"/>
    </xf>
    <xf numFmtId="2" fontId="1" fillId="0" borderId="0" xfId="0" applyNumberFormat="1" applyFont="1" applyFill="1" applyAlignment="1">
      <alignment horizontal="right"/>
    </xf>
    <xf numFmtId="0" fontId="0" fillId="2" borderId="0" xfId="0" applyFill="1" applyAlignment="1">
      <alignment horizontal="left"/>
    </xf>
  </cellXfs>
  <cellStyles count="47">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ido\Documents\EINITE\Papers\ArtWashington\ElaborazioniPIEMONTE\PIEMONTE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Elaborazioni"/>
      <sheetName val="Tabelle"/>
      <sheetName val="Popolazione"/>
      <sheetName val="Cherasco"/>
      <sheetName val="Piemonte"/>
      <sheetName val="TabCittàPiemonte"/>
      <sheetName val="OLANDA&amp;BELGIO"/>
      <sheetName val="Distribuzione CITTA"/>
      <sheetName val="DistribuzioneCAMPAGNA"/>
      <sheetName val="SINTESI"/>
      <sheetName val="temp"/>
    </sheetNames>
    <sheetDataSet>
      <sheetData sheetId="0" refreshError="1"/>
      <sheetData sheetId="1" refreshError="1"/>
      <sheetData sheetId="2" refreshError="1"/>
      <sheetData sheetId="3" refreshError="1"/>
      <sheetData sheetId="4">
        <row r="2">
          <cell r="C2">
            <v>708</v>
          </cell>
        </row>
        <row r="3">
          <cell r="C3">
            <v>509</v>
          </cell>
        </row>
        <row r="4">
          <cell r="C4">
            <v>228</v>
          </cell>
        </row>
        <row r="5">
          <cell r="C5">
            <v>668</v>
          </cell>
        </row>
        <row r="6">
          <cell r="C6">
            <v>764</v>
          </cell>
        </row>
        <row r="7">
          <cell r="C7">
            <v>1168</v>
          </cell>
        </row>
        <row r="8">
          <cell r="C8">
            <v>1603</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tabSelected="1" topLeftCell="F1" zoomScale="140" zoomScaleNormal="140" zoomScalePageLayoutView="140" workbookViewId="0">
      <selection activeCell="M9" sqref="M9"/>
    </sheetView>
  </sheetViews>
  <sheetFormatPr defaultColWidth="8.85546875" defaultRowHeight="15" x14ac:dyDescent="0.25"/>
  <cols>
    <col min="1" max="1" width="31.85546875" customWidth="1"/>
    <col min="2" max="2" width="9.85546875" customWidth="1"/>
    <col min="3" max="3" width="11.42578125" customWidth="1"/>
    <col min="4" max="22" width="8.85546875" customWidth="1"/>
    <col min="23" max="23" width="20.5703125" customWidth="1"/>
    <col min="24" max="24" width="55.42578125" customWidth="1"/>
  </cols>
  <sheetData>
    <row r="1" spans="1:24" s="11" customFormat="1" x14ac:dyDescent="0.25">
      <c r="A1" s="11" t="s">
        <v>100</v>
      </c>
    </row>
    <row r="2" spans="1:24" s="11" customFormat="1" x14ac:dyDescent="0.25">
      <c r="A2" s="11" t="s">
        <v>101</v>
      </c>
    </row>
    <row r="3" spans="1:24" s="5" customFormat="1" x14ac:dyDescent="0.25">
      <c r="B3" s="5" t="s">
        <v>33</v>
      </c>
      <c r="C3" s="5" t="s">
        <v>34</v>
      </c>
      <c r="D3" s="5" t="s">
        <v>0</v>
      </c>
      <c r="E3" s="5" t="s">
        <v>1</v>
      </c>
      <c r="F3" s="5" t="s">
        <v>2</v>
      </c>
      <c r="G3" s="5" t="s">
        <v>3</v>
      </c>
      <c r="H3" s="5" t="s">
        <v>4</v>
      </c>
      <c r="I3" s="5" t="s">
        <v>5</v>
      </c>
      <c r="J3" s="5" t="s">
        <v>6</v>
      </c>
      <c r="K3" s="5" t="s">
        <v>7</v>
      </c>
      <c r="L3" s="5" t="s">
        <v>8</v>
      </c>
      <c r="M3" s="5" t="s">
        <v>9</v>
      </c>
      <c r="N3" s="5" t="s">
        <v>10</v>
      </c>
      <c r="O3" s="5" t="s">
        <v>11</v>
      </c>
      <c r="P3" s="5" t="s">
        <v>12</v>
      </c>
      <c r="Q3" s="5" t="s">
        <v>13</v>
      </c>
      <c r="R3" s="5" t="s">
        <v>14</v>
      </c>
      <c r="S3" s="5" t="s">
        <v>15</v>
      </c>
      <c r="T3" s="5" t="s">
        <v>98</v>
      </c>
      <c r="U3" s="5" t="s">
        <v>99</v>
      </c>
      <c r="V3" s="5" t="s">
        <v>97</v>
      </c>
      <c r="W3" s="5" t="s">
        <v>91</v>
      </c>
      <c r="X3" s="5" t="s">
        <v>35</v>
      </c>
    </row>
    <row r="4" spans="1:24" x14ac:dyDescent="0.25">
      <c r="A4" s="1" t="s">
        <v>93</v>
      </c>
      <c r="B4" s="1">
        <v>1600</v>
      </c>
      <c r="C4">
        <v>1629</v>
      </c>
      <c r="D4" s="8">
        <v>0.72</v>
      </c>
      <c r="E4" s="8">
        <v>1.0489999999999999</v>
      </c>
      <c r="F4" s="8">
        <v>1.4</v>
      </c>
      <c r="G4" s="8">
        <v>5.36</v>
      </c>
      <c r="H4" s="8">
        <v>12.63</v>
      </c>
      <c r="I4" s="8">
        <v>80.61</v>
      </c>
      <c r="J4" s="8">
        <v>0.31</v>
      </c>
      <c r="K4" s="8">
        <v>0.6</v>
      </c>
      <c r="L4" s="8">
        <v>1.34</v>
      </c>
      <c r="M4" s="8">
        <v>1.82</v>
      </c>
      <c r="N4" s="8">
        <v>2.69</v>
      </c>
      <c r="O4" s="8">
        <v>4.07</v>
      </c>
      <c r="P4" s="8">
        <v>5.15</v>
      </c>
      <c r="Q4" s="8">
        <v>8.3699999999999992</v>
      </c>
      <c r="R4" s="8">
        <v>14.49</v>
      </c>
      <c r="S4" s="8">
        <v>61.16</v>
      </c>
      <c r="T4" s="8">
        <v>41.87</v>
      </c>
      <c r="U4" s="8">
        <v>12.18</v>
      </c>
      <c r="V4">
        <v>106</v>
      </c>
      <c r="X4" s="6" t="s">
        <v>48</v>
      </c>
    </row>
    <row r="5" spans="1:24" x14ac:dyDescent="0.25">
      <c r="A5" s="1" t="s">
        <v>93</v>
      </c>
      <c r="B5" s="1">
        <v>1650</v>
      </c>
      <c r="C5">
        <v>1649</v>
      </c>
      <c r="D5" s="8">
        <v>0.73399999999999999</v>
      </c>
      <c r="E5" s="8">
        <v>1.177</v>
      </c>
      <c r="F5" s="8">
        <v>1.55</v>
      </c>
      <c r="G5" s="8">
        <v>4.9400000000000004</v>
      </c>
      <c r="H5" s="8">
        <v>12.26</v>
      </c>
      <c r="I5" s="8">
        <v>81.25</v>
      </c>
      <c r="J5" s="8">
        <v>0.33</v>
      </c>
      <c r="K5" s="8">
        <v>0.78</v>
      </c>
      <c r="L5" s="8">
        <v>1.24</v>
      </c>
      <c r="M5" s="8">
        <v>1.73</v>
      </c>
      <c r="N5" s="8">
        <v>2.41</v>
      </c>
      <c r="O5" s="8">
        <v>3.6</v>
      </c>
      <c r="P5" s="8">
        <v>5.58</v>
      </c>
      <c r="Q5" s="8">
        <v>7.84</v>
      </c>
      <c r="R5" s="8">
        <v>12.43</v>
      </c>
      <c r="S5" s="8">
        <v>64.06</v>
      </c>
      <c r="T5" s="8">
        <v>49.98</v>
      </c>
      <c r="U5" s="8">
        <v>12.79</v>
      </c>
      <c r="V5">
        <v>135</v>
      </c>
      <c r="X5" s="6" t="s">
        <v>47</v>
      </c>
    </row>
    <row r="6" spans="1:24" x14ac:dyDescent="0.25">
      <c r="A6" t="s">
        <v>16</v>
      </c>
      <c r="B6">
        <v>1450</v>
      </c>
      <c r="C6">
        <v>1461</v>
      </c>
      <c r="D6" s="8">
        <v>0.56699999999999995</v>
      </c>
      <c r="E6" s="8">
        <v>0.59699999999999998</v>
      </c>
      <c r="F6" s="8">
        <v>3.49</v>
      </c>
      <c r="G6" s="8">
        <v>9.89</v>
      </c>
      <c r="H6" s="8">
        <v>19.7</v>
      </c>
      <c r="I6" s="8">
        <v>66.92</v>
      </c>
      <c r="J6" s="8">
        <v>0.9</v>
      </c>
      <c r="K6" s="8">
        <v>1.52</v>
      </c>
      <c r="L6" s="8">
        <v>2.4500000000000002</v>
      </c>
      <c r="M6" s="8">
        <v>3.52</v>
      </c>
      <c r="N6" s="8">
        <v>4.99</v>
      </c>
      <c r="O6" s="8">
        <v>6.4</v>
      </c>
      <c r="P6" s="8">
        <v>8.1300000000000008</v>
      </c>
      <c r="Q6" s="8">
        <v>11.61</v>
      </c>
      <c r="R6" s="8">
        <v>17.28</v>
      </c>
      <c r="S6" s="8">
        <v>43.2</v>
      </c>
      <c r="T6" s="8">
        <v>28.31</v>
      </c>
      <c r="U6" s="8">
        <v>10.47</v>
      </c>
      <c r="V6">
        <v>506</v>
      </c>
      <c r="X6" s="6" t="s">
        <v>50</v>
      </c>
    </row>
    <row r="7" spans="1:24" x14ac:dyDescent="0.25">
      <c r="A7" t="s">
        <v>16</v>
      </c>
      <c r="B7">
        <v>1500</v>
      </c>
      <c r="C7">
        <v>1491</v>
      </c>
      <c r="D7" s="8">
        <v>0.59899999999999998</v>
      </c>
      <c r="E7" s="8">
        <v>0.71899999999999997</v>
      </c>
      <c r="F7" s="8">
        <v>2.86</v>
      </c>
      <c r="G7" s="8">
        <v>8.6</v>
      </c>
      <c r="H7" s="8">
        <v>19.29</v>
      </c>
      <c r="I7" s="8">
        <v>69.25</v>
      </c>
      <c r="J7" s="8">
        <v>0.67</v>
      </c>
      <c r="K7" s="8">
        <v>1.29</v>
      </c>
      <c r="L7" s="8">
        <v>2.08</v>
      </c>
      <c r="M7" s="8">
        <v>3.1</v>
      </c>
      <c r="N7" s="8">
        <v>4.33</v>
      </c>
      <c r="O7" s="8">
        <v>5.96</v>
      </c>
      <c r="P7" s="8">
        <v>8.16</v>
      </c>
      <c r="Q7" s="8">
        <v>11.33</v>
      </c>
      <c r="R7" s="8">
        <v>17.45</v>
      </c>
      <c r="S7" s="8">
        <v>45.64</v>
      </c>
      <c r="T7" s="8">
        <v>31.79</v>
      </c>
      <c r="U7" s="8">
        <v>14.14</v>
      </c>
      <c r="V7">
        <v>1055</v>
      </c>
      <c r="X7" s="6" t="s">
        <v>51</v>
      </c>
    </row>
    <row r="8" spans="1:24" x14ac:dyDescent="0.25">
      <c r="A8" t="s">
        <v>16</v>
      </c>
      <c r="B8">
        <v>1600</v>
      </c>
      <c r="C8">
        <v>1579</v>
      </c>
      <c r="D8" s="8">
        <v>0.61599999999999999</v>
      </c>
      <c r="E8" s="8">
        <v>0.76100000000000001</v>
      </c>
      <c r="F8" s="8">
        <v>2.4</v>
      </c>
      <c r="G8" s="8">
        <v>8.4600000000000009</v>
      </c>
      <c r="H8" s="8">
        <v>18.579999999999998</v>
      </c>
      <c r="I8" s="8">
        <v>70.569999999999993</v>
      </c>
      <c r="J8" s="8">
        <v>0.43</v>
      </c>
      <c r="K8" s="8">
        <v>1.1100000000000001</v>
      </c>
      <c r="L8" s="8">
        <v>2</v>
      </c>
      <c r="M8" s="8">
        <v>3.04</v>
      </c>
      <c r="N8" s="8">
        <v>4.28</v>
      </c>
      <c r="O8" s="8">
        <v>5.73</v>
      </c>
      <c r="P8" s="8">
        <v>7.86</v>
      </c>
      <c r="Q8" s="8">
        <v>10.93</v>
      </c>
      <c r="R8" s="8">
        <v>17.010000000000002</v>
      </c>
      <c r="S8" s="8">
        <v>47.61</v>
      </c>
      <c r="T8" s="8">
        <v>33.71</v>
      </c>
      <c r="U8" s="8">
        <v>14.06</v>
      </c>
      <c r="V8">
        <v>2125</v>
      </c>
      <c r="X8" s="6" t="s">
        <v>52</v>
      </c>
    </row>
    <row r="9" spans="1:24" x14ac:dyDescent="0.25">
      <c r="A9" t="s">
        <v>16</v>
      </c>
      <c r="B9">
        <v>1750</v>
      </c>
      <c r="C9">
        <v>1734</v>
      </c>
      <c r="D9" s="8">
        <v>0.76400000000000001</v>
      </c>
      <c r="E9" s="8">
        <v>1.518</v>
      </c>
      <c r="F9" s="8">
        <v>1.03</v>
      </c>
      <c r="G9" s="8">
        <v>3.9</v>
      </c>
      <c r="H9" s="8">
        <v>10.97</v>
      </c>
      <c r="I9" s="8">
        <v>84.09</v>
      </c>
      <c r="J9" s="8">
        <v>0.19</v>
      </c>
      <c r="K9" s="8">
        <v>0.48</v>
      </c>
      <c r="L9" s="8">
        <v>0.85</v>
      </c>
      <c r="M9" s="8">
        <v>1.41</v>
      </c>
      <c r="N9" s="8">
        <v>2.02</v>
      </c>
      <c r="O9" s="8">
        <v>3.12</v>
      </c>
      <c r="P9" s="8">
        <v>4.63</v>
      </c>
      <c r="Q9" s="8">
        <v>7.33</v>
      </c>
      <c r="R9" s="8">
        <v>13.86</v>
      </c>
      <c r="S9" s="8">
        <v>66.13</v>
      </c>
      <c r="T9" s="8">
        <v>51.76</v>
      </c>
      <c r="U9" s="8">
        <v>26.69</v>
      </c>
      <c r="V9">
        <v>1664</v>
      </c>
      <c r="X9" s="6" t="s">
        <v>53</v>
      </c>
    </row>
    <row r="10" spans="1:24" s="1" customFormat="1" x14ac:dyDescent="0.25">
      <c r="A10" s="1" t="s">
        <v>17</v>
      </c>
      <c r="B10" s="1">
        <v>1350</v>
      </c>
      <c r="C10" s="1" t="s">
        <v>18</v>
      </c>
      <c r="D10" s="2">
        <v>0.63</v>
      </c>
      <c r="E10" s="2">
        <v>0.76200000000000001</v>
      </c>
      <c r="F10" s="2">
        <v>2.1</v>
      </c>
      <c r="G10" s="2">
        <v>7.57</v>
      </c>
      <c r="H10" s="2">
        <v>18.27</v>
      </c>
      <c r="I10" s="2">
        <v>72.069999999999993</v>
      </c>
      <c r="J10" s="2">
        <v>0.35</v>
      </c>
      <c r="K10" s="2">
        <v>1</v>
      </c>
      <c r="L10" s="2">
        <v>1.69</v>
      </c>
      <c r="M10" s="2">
        <v>2.69</v>
      </c>
      <c r="N10" s="2">
        <v>3.94</v>
      </c>
      <c r="O10" s="2">
        <v>5.45</v>
      </c>
      <c r="P10" s="2">
        <v>7.76</v>
      </c>
      <c r="Q10" s="2">
        <v>11.19</v>
      </c>
      <c r="R10" s="2">
        <v>17.920000000000002</v>
      </c>
      <c r="S10" s="2">
        <v>48.01</v>
      </c>
      <c r="T10" s="2">
        <v>33.01</v>
      </c>
      <c r="U10" s="2">
        <v>12.44</v>
      </c>
      <c r="V10" s="1">
        <f>[1]Cherasco!C2</f>
        <v>708</v>
      </c>
      <c r="X10" s="7" t="s">
        <v>36</v>
      </c>
    </row>
    <row r="11" spans="1:24" s="1" customFormat="1" x14ac:dyDescent="0.25">
      <c r="A11" s="1" t="s">
        <v>17</v>
      </c>
      <c r="B11" s="1">
        <v>1400</v>
      </c>
      <c r="C11" s="1" t="s">
        <v>19</v>
      </c>
      <c r="D11" s="2">
        <v>0.54600000000000004</v>
      </c>
      <c r="E11" s="2">
        <v>0.54100000000000004</v>
      </c>
      <c r="F11" s="2">
        <v>3.86</v>
      </c>
      <c r="G11" s="2">
        <v>10.63</v>
      </c>
      <c r="H11" s="2">
        <v>20.51</v>
      </c>
      <c r="I11" s="2">
        <v>65</v>
      </c>
      <c r="J11" s="2">
        <v>0.85</v>
      </c>
      <c r="K11" s="2">
        <v>1.78</v>
      </c>
      <c r="L11" s="2">
        <v>2.83</v>
      </c>
      <c r="M11" s="2">
        <v>3.94</v>
      </c>
      <c r="N11" s="2">
        <v>5.09</v>
      </c>
      <c r="O11" s="2">
        <v>6.8</v>
      </c>
      <c r="P11" s="2">
        <v>8.5399999999999991</v>
      </c>
      <c r="Q11" s="2">
        <v>11.49</v>
      </c>
      <c r="R11" s="2">
        <v>16.97</v>
      </c>
      <c r="S11" s="2">
        <v>41.72</v>
      </c>
      <c r="T11" s="2">
        <v>27.41</v>
      </c>
      <c r="U11" s="2">
        <v>7.97</v>
      </c>
      <c r="V11" s="1">
        <f>[1]Cherasco!C3</f>
        <v>509</v>
      </c>
      <c r="X11" s="7" t="s">
        <v>37</v>
      </c>
    </row>
    <row r="12" spans="1:24" s="1" customFormat="1" x14ac:dyDescent="0.25">
      <c r="A12" s="1" t="s">
        <v>17</v>
      </c>
      <c r="B12" s="1">
        <v>1450</v>
      </c>
      <c r="C12" s="1" t="s">
        <v>20</v>
      </c>
      <c r="D12" s="2">
        <v>0.52100000000000002</v>
      </c>
      <c r="E12" s="2">
        <v>0.46300000000000002</v>
      </c>
      <c r="F12" s="2">
        <v>3.7</v>
      </c>
      <c r="G12" s="2">
        <v>11.21</v>
      </c>
      <c r="H12" s="2">
        <v>22.84</v>
      </c>
      <c r="I12" s="2">
        <v>62.25</v>
      </c>
      <c r="J12" s="2">
        <v>0.76</v>
      </c>
      <c r="K12" s="2">
        <v>1.74</v>
      </c>
      <c r="L12" s="2">
        <v>2.65</v>
      </c>
      <c r="M12" s="2">
        <v>3.88</v>
      </c>
      <c r="N12" s="2">
        <v>5.89</v>
      </c>
      <c r="O12" s="2">
        <v>7.53</v>
      </c>
      <c r="P12" s="2">
        <v>9.59</v>
      </c>
      <c r="Q12" s="2">
        <v>12.73</v>
      </c>
      <c r="R12" s="2">
        <v>19.13</v>
      </c>
      <c r="S12" s="2">
        <v>36.1</v>
      </c>
      <c r="T12" s="2">
        <v>21.74</v>
      </c>
      <c r="U12" s="2">
        <v>6.02</v>
      </c>
      <c r="V12" s="1">
        <f>[1]Cherasco!C4</f>
        <v>228</v>
      </c>
      <c r="X12" s="7" t="s">
        <v>38</v>
      </c>
    </row>
    <row r="13" spans="1:24" s="1" customFormat="1" x14ac:dyDescent="0.25">
      <c r="A13" s="1" t="s">
        <v>17</v>
      </c>
      <c r="B13" s="1">
        <v>1550</v>
      </c>
      <c r="C13" s="1" t="s">
        <v>21</v>
      </c>
      <c r="D13" s="2">
        <v>0.627</v>
      </c>
      <c r="E13" s="2">
        <v>0.82699999999999996</v>
      </c>
      <c r="F13" s="2">
        <v>3.31</v>
      </c>
      <c r="G13" s="2">
        <v>7.74</v>
      </c>
      <c r="H13" s="2">
        <v>16.28</v>
      </c>
      <c r="I13" s="2">
        <v>72.67</v>
      </c>
      <c r="J13" s="2">
        <v>0.8</v>
      </c>
      <c r="K13" s="2">
        <v>1.51</v>
      </c>
      <c r="L13" s="2">
        <v>2.16</v>
      </c>
      <c r="M13" s="2">
        <v>2.86</v>
      </c>
      <c r="N13" s="2">
        <v>3.71</v>
      </c>
      <c r="O13" s="2">
        <v>4.9000000000000004</v>
      </c>
      <c r="P13" s="2">
        <v>6.89</v>
      </c>
      <c r="Q13" s="2">
        <v>10.11</v>
      </c>
      <c r="R13" s="2">
        <v>16.41</v>
      </c>
      <c r="S13" s="2">
        <v>50.63</v>
      </c>
      <c r="T13" s="2">
        <v>35.979999999999997</v>
      </c>
      <c r="U13" s="2">
        <v>15.91</v>
      </c>
      <c r="V13" s="1">
        <f>[1]Cherasco!C5</f>
        <v>668</v>
      </c>
      <c r="X13" s="7" t="s">
        <v>39</v>
      </c>
    </row>
    <row r="14" spans="1:24" s="1" customFormat="1" x14ac:dyDescent="0.25">
      <c r="A14" s="1" t="s">
        <v>17</v>
      </c>
      <c r="B14" s="1">
        <v>1600</v>
      </c>
      <c r="C14" s="1">
        <v>1585</v>
      </c>
      <c r="D14" s="2">
        <v>0.68200000000000005</v>
      </c>
      <c r="E14" s="2">
        <v>0.91600000000000004</v>
      </c>
      <c r="F14" s="2">
        <v>1.78</v>
      </c>
      <c r="G14" s="2">
        <v>5.86</v>
      </c>
      <c r="H14" s="2">
        <v>14.92</v>
      </c>
      <c r="I14" s="2">
        <v>77.44</v>
      </c>
      <c r="J14" s="2">
        <v>0.37</v>
      </c>
      <c r="K14" s="2">
        <v>0.82</v>
      </c>
      <c r="L14" s="2">
        <v>1.31</v>
      </c>
      <c r="M14" s="2">
        <v>2.04</v>
      </c>
      <c r="N14" s="2">
        <v>3.1</v>
      </c>
      <c r="O14" s="2">
        <v>4.37</v>
      </c>
      <c r="P14" s="2">
        <v>6.26</v>
      </c>
      <c r="Q14" s="2">
        <v>9.51</v>
      </c>
      <c r="R14" s="2">
        <v>17.149999999999999</v>
      </c>
      <c r="S14" s="2">
        <v>55.06</v>
      </c>
      <c r="T14" s="2">
        <v>38.54</v>
      </c>
      <c r="U14" s="2">
        <v>13.06</v>
      </c>
      <c r="V14" s="1">
        <f>[1]Cherasco!C6</f>
        <v>764</v>
      </c>
      <c r="X14" s="7" t="s">
        <v>40</v>
      </c>
    </row>
    <row r="15" spans="1:24" s="1" customFormat="1" x14ac:dyDescent="0.25">
      <c r="A15" s="1" t="s">
        <v>17</v>
      </c>
      <c r="B15" s="1">
        <v>1650</v>
      </c>
      <c r="C15" s="1">
        <v>1648</v>
      </c>
      <c r="D15" s="2">
        <v>0.755</v>
      </c>
      <c r="E15" s="2">
        <v>1.2430000000000001</v>
      </c>
      <c r="F15" s="2">
        <v>1.26</v>
      </c>
      <c r="G15" s="2">
        <v>3.82</v>
      </c>
      <c r="H15" s="2">
        <v>10.62</v>
      </c>
      <c r="I15" s="2">
        <v>84.3</v>
      </c>
      <c r="J15" s="2">
        <v>0.27</v>
      </c>
      <c r="K15" s="2">
        <v>0.59</v>
      </c>
      <c r="L15" s="2">
        <v>0.92</v>
      </c>
      <c r="M15" s="2">
        <v>1.34</v>
      </c>
      <c r="N15" s="2">
        <v>1.97</v>
      </c>
      <c r="O15" s="2">
        <v>2.82</v>
      </c>
      <c r="P15" s="2">
        <v>4.46</v>
      </c>
      <c r="Q15" s="2">
        <v>7.76</v>
      </c>
      <c r="R15" s="2">
        <v>15.51</v>
      </c>
      <c r="S15" s="2">
        <v>64.36</v>
      </c>
      <c r="T15" s="2">
        <v>48.52</v>
      </c>
      <c r="U15" s="2">
        <v>19.96</v>
      </c>
      <c r="V15" s="1">
        <f>[1]Cherasco!C7</f>
        <v>1168</v>
      </c>
      <c r="X15" s="7" t="s">
        <v>41</v>
      </c>
    </row>
    <row r="16" spans="1:24" s="1" customFormat="1" x14ac:dyDescent="0.25">
      <c r="A16" s="1" t="s">
        <v>17</v>
      </c>
      <c r="B16" s="1">
        <v>1700</v>
      </c>
      <c r="C16" s="1">
        <v>1711</v>
      </c>
      <c r="D16" s="2">
        <v>0.79600000000000004</v>
      </c>
      <c r="E16" s="2">
        <v>1.4590000000000001</v>
      </c>
      <c r="F16" s="2">
        <v>0.93</v>
      </c>
      <c r="G16" s="2">
        <v>3.03</v>
      </c>
      <c r="H16" s="2">
        <v>8.6199999999999992</v>
      </c>
      <c r="I16" s="2">
        <v>87.42</v>
      </c>
      <c r="J16" s="2">
        <v>0.16</v>
      </c>
      <c r="K16" s="2">
        <v>0.45</v>
      </c>
      <c r="L16" s="2">
        <v>0.72</v>
      </c>
      <c r="M16" s="2">
        <v>1.05</v>
      </c>
      <c r="N16" s="2">
        <v>1.59</v>
      </c>
      <c r="O16" s="2">
        <v>2.37</v>
      </c>
      <c r="P16" s="2">
        <v>3.66</v>
      </c>
      <c r="Q16" s="2">
        <v>5.95</v>
      </c>
      <c r="R16" s="2">
        <v>12.31</v>
      </c>
      <c r="S16" s="2">
        <v>71.75</v>
      </c>
      <c r="T16" s="2">
        <v>56.31</v>
      </c>
      <c r="U16" s="2">
        <v>21.61</v>
      </c>
      <c r="V16" s="1">
        <f>[1]Cherasco!C8</f>
        <v>1603</v>
      </c>
      <c r="X16" s="7" t="s">
        <v>54</v>
      </c>
    </row>
    <row r="17" spans="1:24" x14ac:dyDescent="0.25">
      <c r="A17" t="s">
        <v>22</v>
      </c>
      <c r="B17">
        <v>1300</v>
      </c>
      <c r="C17">
        <v>1311</v>
      </c>
      <c r="D17" s="8">
        <v>0.71499999999999997</v>
      </c>
      <c r="E17" s="8">
        <v>1.1830000000000001</v>
      </c>
      <c r="F17" s="8">
        <v>2.2599999999999998</v>
      </c>
      <c r="G17" s="8">
        <v>5.14</v>
      </c>
      <c r="H17" s="8">
        <v>12.22</v>
      </c>
      <c r="I17" s="8">
        <v>80.37</v>
      </c>
      <c r="J17" s="8">
        <v>0.77</v>
      </c>
      <c r="K17" s="8">
        <v>0.81</v>
      </c>
      <c r="L17" s="8">
        <v>1.47</v>
      </c>
      <c r="M17" s="8">
        <v>1.88</v>
      </c>
      <c r="N17" s="8">
        <v>2.4700000000000002</v>
      </c>
      <c r="O17" s="8">
        <v>3.54</v>
      </c>
      <c r="P17" s="8">
        <v>5.2</v>
      </c>
      <c r="Q17" s="8">
        <v>7.95</v>
      </c>
      <c r="R17" s="8">
        <v>14.6</v>
      </c>
      <c r="S17" s="8">
        <v>61.31</v>
      </c>
      <c r="T17" s="8">
        <v>47.43</v>
      </c>
      <c r="U17" s="8">
        <v>22.26</v>
      </c>
      <c r="V17">
        <v>2655</v>
      </c>
      <c r="X17" s="7" t="s">
        <v>55</v>
      </c>
    </row>
    <row r="18" spans="1:24" x14ac:dyDescent="0.25">
      <c r="A18" t="s">
        <v>22</v>
      </c>
      <c r="B18">
        <v>1450</v>
      </c>
      <c r="C18">
        <v>1437</v>
      </c>
      <c r="D18" s="8">
        <v>0.66900000000000004</v>
      </c>
      <c r="E18" s="8">
        <v>1.004</v>
      </c>
      <c r="F18" s="8">
        <v>2.56</v>
      </c>
      <c r="G18" s="8">
        <v>7.12</v>
      </c>
      <c r="H18" s="8">
        <v>14.88</v>
      </c>
      <c r="I18" s="8">
        <v>75.430000000000007</v>
      </c>
      <c r="J18" s="8">
        <v>0.53</v>
      </c>
      <c r="K18" s="8">
        <v>1.18</v>
      </c>
      <c r="L18" s="8">
        <v>1.9</v>
      </c>
      <c r="M18" s="8">
        <v>2.59</v>
      </c>
      <c r="N18" s="8">
        <v>3.47</v>
      </c>
      <c r="O18" s="8">
        <v>4.57</v>
      </c>
      <c r="P18" s="8">
        <v>6.27</v>
      </c>
      <c r="Q18" s="8">
        <v>9.0500000000000007</v>
      </c>
      <c r="R18" s="8">
        <v>14.03</v>
      </c>
      <c r="S18" s="8">
        <v>56.4</v>
      </c>
      <c r="T18" s="8">
        <v>44.08</v>
      </c>
      <c r="U18" s="8">
        <v>19.59</v>
      </c>
      <c r="V18">
        <v>1212</v>
      </c>
      <c r="X18" s="6" t="s">
        <v>56</v>
      </c>
    </row>
    <row r="19" spans="1:24" x14ac:dyDescent="0.25">
      <c r="A19" t="s">
        <v>22</v>
      </c>
      <c r="B19">
        <v>1500</v>
      </c>
      <c r="C19">
        <v>1514</v>
      </c>
      <c r="D19" s="8">
        <v>0.74399999999999999</v>
      </c>
      <c r="E19" s="8">
        <v>1.2889999999999999</v>
      </c>
      <c r="F19" s="8">
        <v>1.43</v>
      </c>
      <c r="G19" s="8">
        <v>4.8099999999999996</v>
      </c>
      <c r="H19" s="8">
        <v>11.56</v>
      </c>
      <c r="I19" s="8">
        <v>82.19</v>
      </c>
      <c r="J19" s="8">
        <v>0.26</v>
      </c>
      <c r="K19" s="8">
        <v>0.68</v>
      </c>
      <c r="L19" s="8">
        <v>1.1299999999999999</v>
      </c>
      <c r="M19" s="8">
        <v>1.73</v>
      </c>
      <c r="N19" s="8">
        <v>2.4500000000000002</v>
      </c>
      <c r="O19" s="8">
        <v>3.4</v>
      </c>
      <c r="P19" s="8">
        <v>4.8600000000000003</v>
      </c>
      <c r="Q19" s="8">
        <v>7.52</v>
      </c>
      <c r="R19" s="8">
        <v>13.09</v>
      </c>
      <c r="S19" s="8">
        <v>64.89</v>
      </c>
      <c r="T19" s="8">
        <v>51.73</v>
      </c>
      <c r="U19" s="8">
        <v>22.88</v>
      </c>
      <c r="V19">
        <v>2146</v>
      </c>
      <c r="X19" s="6" t="s">
        <v>57</v>
      </c>
    </row>
    <row r="20" spans="1:24" x14ac:dyDescent="0.25">
      <c r="A20" t="s">
        <v>22</v>
      </c>
      <c r="B20">
        <v>1600</v>
      </c>
      <c r="C20">
        <v>1582</v>
      </c>
      <c r="D20" s="8">
        <v>0.76</v>
      </c>
      <c r="E20" s="8">
        <v>1.462</v>
      </c>
      <c r="F20" s="8">
        <v>1.1000000000000001</v>
      </c>
      <c r="G20" s="8">
        <v>4.49</v>
      </c>
      <c r="H20" s="8">
        <v>11.52</v>
      </c>
      <c r="I20" s="8">
        <v>82.89</v>
      </c>
      <c r="J20" s="8">
        <v>0.1</v>
      </c>
      <c r="K20" s="8">
        <v>0.53</v>
      </c>
      <c r="L20" s="8">
        <v>1.07</v>
      </c>
      <c r="M20" s="8">
        <v>1.6</v>
      </c>
      <c r="N20" s="8">
        <v>2.29</v>
      </c>
      <c r="O20" s="8">
        <v>3.37</v>
      </c>
      <c r="P20" s="8">
        <v>4.9000000000000004</v>
      </c>
      <c r="Q20" s="8">
        <v>7.33</v>
      </c>
      <c r="R20" s="8">
        <v>12.84</v>
      </c>
      <c r="S20" s="8">
        <v>65.97</v>
      </c>
      <c r="T20" s="8">
        <v>54.47</v>
      </c>
      <c r="U20" s="8">
        <v>30.03</v>
      </c>
      <c r="V20">
        <v>2441</v>
      </c>
      <c r="X20" s="6" t="s">
        <v>58</v>
      </c>
    </row>
    <row r="21" spans="1:24" x14ac:dyDescent="0.25">
      <c r="A21" t="s">
        <v>22</v>
      </c>
      <c r="B21">
        <v>1700</v>
      </c>
      <c r="C21" s="1">
        <v>1707</v>
      </c>
      <c r="D21" s="2">
        <v>0.84699999999999998</v>
      </c>
      <c r="E21" s="2">
        <v>1.7869999999999999</v>
      </c>
      <c r="F21" s="2">
        <v>0.45</v>
      </c>
      <c r="G21" s="2">
        <v>2.08</v>
      </c>
      <c r="H21" s="2">
        <v>5.56</v>
      </c>
      <c r="I21" s="2">
        <v>91.91</v>
      </c>
      <c r="J21" s="2">
        <v>0.06</v>
      </c>
      <c r="K21" s="2">
        <v>0.21</v>
      </c>
      <c r="L21" s="2">
        <v>0.44</v>
      </c>
      <c r="M21" s="2">
        <v>0.74</v>
      </c>
      <c r="N21" s="2">
        <v>1.08</v>
      </c>
      <c r="O21" s="2">
        <v>1.52</v>
      </c>
      <c r="P21" s="2">
        <v>2.38</v>
      </c>
      <c r="Q21" s="2">
        <v>3.97</v>
      </c>
      <c r="R21" s="2">
        <v>9.9600000000000009</v>
      </c>
      <c r="S21" s="2">
        <v>79.650000000000006</v>
      </c>
      <c r="T21" s="2">
        <v>63.7</v>
      </c>
      <c r="U21" s="2">
        <v>28.43</v>
      </c>
      <c r="V21" s="1">
        <v>1290</v>
      </c>
      <c r="X21" s="6" t="s">
        <v>59</v>
      </c>
    </row>
    <row r="22" spans="1:24" s="1" customFormat="1" x14ac:dyDescent="0.25">
      <c r="A22" s="1" t="s">
        <v>23</v>
      </c>
      <c r="B22" s="1">
        <v>1500</v>
      </c>
      <c r="C22" s="1">
        <v>1496</v>
      </c>
      <c r="D22" s="2">
        <v>0.53800000000000003</v>
      </c>
      <c r="E22" s="2">
        <v>0.505</v>
      </c>
      <c r="F22" s="2">
        <v>3.75</v>
      </c>
      <c r="G22" s="2">
        <v>10.39</v>
      </c>
      <c r="H22" s="2">
        <v>21.67</v>
      </c>
      <c r="I22" s="2">
        <v>64.19</v>
      </c>
      <c r="J22" s="2">
        <v>0.79</v>
      </c>
      <c r="K22" s="2">
        <v>1.72</v>
      </c>
      <c r="L22" s="2">
        <v>2.82</v>
      </c>
      <c r="M22" s="2">
        <v>3.84</v>
      </c>
      <c r="N22" s="2">
        <v>4.96</v>
      </c>
      <c r="O22" s="2">
        <v>6.59</v>
      </c>
      <c r="P22" s="2">
        <v>9.15</v>
      </c>
      <c r="Q22" s="2">
        <v>13.2</v>
      </c>
      <c r="R22" s="2">
        <v>19</v>
      </c>
      <c r="S22" s="2">
        <v>37.92</v>
      </c>
      <c r="T22" s="2">
        <v>24.74</v>
      </c>
      <c r="U22" s="2">
        <v>7.97</v>
      </c>
      <c r="V22" s="1">
        <v>372</v>
      </c>
      <c r="W22"/>
      <c r="X22" s="7" t="s">
        <v>60</v>
      </c>
    </row>
    <row r="23" spans="1:24" x14ac:dyDescent="0.25">
      <c r="A23" t="s">
        <v>23</v>
      </c>
      <c r="B23">
        <v>1550</v>
      </c>
      <c r="C23">
        <v>1558</v>
      </c>
      <c r="D23" s="8">
        <v>0.57199999999999995</v>
      </c>
      <c r="E23" s="8">
        <v>0.64800000000000002</v>
      </c>
      <c r="F23" s="8">
        <v>2.92</v>
      </c>
      <c r="G23" s="8">
        <v>9.7200000000000006</v>
      </c>
      <c r="H23" s="8">
        <v>21.04</v>
      </c>
      <c r="I23" s="8">
        <v>66.319999999999993</v>
      </c>
      <c r="J23" s="8">
        <v>0.52</v>
      </c>
      <c r="K23" s="8">
        <v>1.38</v>
      </c>
      <c r="L23" s="8">
        <v>2.33</v>
      </c>
      <c r="M23" s="8">
        <v>3.53</v>
      </c>
      <c r="N23" s="8">
        <v>4.88</v>
      </c>
      <c r="O23" s="8">
        <v>6.8</v>
      </c>
      <c r="P23" s="8">
        <v>8.81</v>
      </c>
      <c r="Q23" s="8">
        <v>11.97</v>
      </c>
      <c r="R23" s="8">
        <v>17.88</v>
      </c>
      <c r="S23" s="8">
        <v>41.89</v>
      </c>
      <c r="T23" s="8">
        <v>29.77</v>
      </c>
      <c r="U23" s="8">
        <v>13.17</v>
      </c>
      <c r="V23">
        <v>533</v>
      </c>
      <c r="X23" s="6" t="s">
        <v>61</v>
      </c>
    </row>
    <row r="24" spans="1:24" x14ac:dyDescent="0.25">
      <c r="A24" t="s">
        <v>23</v>
      </c>
      <c r="B24">
        <v>1600</v>
      </c>
      <c r="C24">
        <v>1614</v>
      </c>
      <c r="D24" s="8">
        <v>0.6</v>
      </c>
      <c r="E24" s="8">
        <v>0.65900000000000003</v>
      </c>
      <c r="F24" s="8">
        <v>1.93</v>
      </c>
      <c r="G24" s="8">
        <v>8.5299999999999994</v>
      </c>
      <c r="H24" s="8">
        <v>20.72</v>
      </c>
      <c r="I24" s="8">
        <v>68.819999999999993</v>
      </c>
      <c r="J24" s="8">
        <v>0.25</v>
      </c>
      <c r="K24" s="8">
        <v>0.89</v>
      </c>
      <c r="L24" s="8">
        <v>1.87</v>
      </c>
      <c r="M24" s="8">
        <v>2.99</v>
      </c>
      <c r="N24" s="8">
        <v>4.46</v>
      </c>
      <c r="O24" s="8">
        <v>6.26</v>
      </c>
      <c r="P24" s="8">
        <v>8.73</v>
      </c>
      <c r="Q24" s="8">
        <v>12.92</v>
      </c>
      <c r="R24" s="8">
        <v>18.86</v>
      </c>
      <c r="S24" s="8">
        <v>42.78</v>
      </c>
      <c r="T24" s="8">
        <v>29.13</v>
      </c>
      <c r="U24" s="8">
        <v>10.48</v>
      </c>
      <c r="V24">
        <v>482</v>
      </c>
      <c r="X24" s="6" t="s">
        <v>62</v>
      </c>
    </row>
    <row r="25" spans="1:24" x14ac:dyDescent="0.25">
      <c r="A25" t="s">
        <v>23</v>
      </c>
      <c r="B25">
        <v>1650</v>
      </c>
      <c r="C25">
        <v>1664</v>
      </c>
      <c r="D25" s="8">
        <v>0.58799999999999997</v>
      </c>
      <c r="E25" s="8">
        <v>0.85399999999999998</v>
      </c>
      <c r="F25" s="8">
        <v>3.38</v>
      </c>
      <c r="G25" s="8">
        <v>9.91</v>
      </c>
      <c r="H25" s="8">
        <v>19.47</v>
      </c>
      <c r="I25" s="8">
        <v>67.239999999999995</v>
      </c>
      <c r="J25" s="8">
        <v>0.51</v>
      </c>
      <c r="K25" s="8">
        <v>1.69</v>
      </c>
      <c r="L25" s="8">
        <v>2.64</v>
      </c>
      <c r="M25" s="8">
        <v>3.76</v>
      </c>
      <c r="N25" s="8">
        <v>4.68</v>
      </c>
      <c r="O25" s="8">
        <v>6.11</v>
      </c>
      <c r="P25" s="8">
        <v>8.3800000000000008</v>
      </c>
      <c r="Q25" s="8">
        <v>10.82</v>
      </c>
      <c r="R25" s="8">
        <v>15.61</v>
      </c>
      <c r="S25" s="8">
        <v>45.79</v>
      </c>
      <c r="T25" s="8">
        <v>36.130000000000003</v>
      </c>
      <c r="U25" s="8">
        <v>21.22</v>
      </c>
      <c r="V25">
        <v>364</v>
      </c>
      <c r="X25" s="6" t="s">
        <v>63</v>
      </c>
    </row>
    <row r="26" spans="1:24" x14ac:dyDescent="0.25">
      <c r="A26" t="s">
        <v>23</v>
      </c>
      <c r="B26">
        <v>1700</v>
      </c>
      <c r="C26">
        <v>1694</v>
      </c>
      <c r="D26" s="8">
        <v>0.57899999999999996</v>
      </c>
      <c r="E26" s="8">
        <v>0.71499999999999997</v>
      </c>
      <c r="F26" s="8">
        <v>3.16</v>
      </c>
      <c r="G26" s="8">
        <v>10.199999999999999</v>
      </c>
      <c r="H26" s="8">
        <v>19.8</v>
      </c>
      <c r="I26" s="8">
        <v>66.84</v>
      </c>
      <c r="J26" s="8">
        <v>0.56000000000000005</v>
      </c>
      <c r="K26" s="8">
        <v>1.48</v>
      </c>
      <c r="L26" s="8">
        <v>2.69</v>
      </c>
      <c r="M26" s="8">
        <v>3.79</v>
      </c>
      <c r="N26" s="8">
        <v>4.83</v>
      </c>
      <c r="O26" s="8">
        <v>6.29</v>
      </c>
      <c r="P26" s="8">
        <v>8.36</v>
      </c>
      <c r="Q26" s="8">
        <v>11.29</v>
      </c>
      <c r="R26" s="8">
        <v>16.18</v>
      </c>
      <c r="S26" s="8">
        <v>44.53</v>
      </c>
      <c r="T26" s="8">
        <v>33.119999999999997</v>
      </c>
      <c r="U26" s="8">
        <v>16.579999999999998</v>
      </c>
      <c r="V26">
        <v>511</v>
      </c>
      <c r="X26" s="6" t="s">
        <v>64</v>
      </c>
    </row>
    <row r="27" spans="1:24" x14ac:dyDescent="0.25">
      <c r="A27" t="s">
        <v>23</v>
      </c>
      <c r="B27">
        <v>1750</v>
      </c>
      <c r="C27">
        <v>1749</v>
      </c>
      <c r="D27" s="8">
        <v>0.67500000000000004</v>
      </c>
      <c r="E27" s="8">
        <v>1.1870000000000001</v>
      </c>
      <c r="F27" s="8">
        <v>2.12</v>
      </c>
      <c r="G27" s="8">
        <v>7.13</v>
      </c>
      <c r="H27" s="8">
        <v>15.5</v>
      </c>
      <c r="I27" s="8">
        <v>75.25</v>
      </c>
      <c r="J27" s="8">
        <v>0.32</v>
      </c>
      <c r="K27" s="8">
        <v>0.99</v>
      </c>
      <c r="L27" s="8">
        <v>1.81</v>
      </c>
      <c r="M27" s="8">
        <v>2.56</v>
      </c>
      <c r="N27" s="8">
        <v>3.58</v>
      </c>
      <c r="O27" s="8">
        <v>4.95</v>
      </c>
      <c r="P27" s="8">
        <v>6.5</v>
      </c>
      <c r="Q27" s="8">
        <v>9.0299999999999994</v>
      </c>
      <c r="R27" s="8">
        <v>14.92</v>
      </c>
      <c r="S27" s="8">
        <v>55.35</v>
      </c>
      <c r="T27" s="8">
        <v>44.18</v>
      </c>
      <c r="U27" s="8">
        <v>28.47</v>
      </c>
      <c r="V27">
        <v>788</v>
      </c>
      <c r="X27" s="6" t="s">
        <v>65</v>
      </c>
    </row>
    <row r="28" spans="1:24" x14ac:dyDescent="0.25">
      <c r="A28" s="1" t="s">
        <v>24</v>
      </c>
      <c r="B28" s="1">
        <v>1650</v>
      </c>
      <c r="C28">
        <v>1649</v>
      </c>
      <c r="D28" s="8">
        <v>0.69899999999999995</v>
      </c>
      <c r="E28" s="8">
        <v>0.97299999999999998</v>
      </c>
      <c r="F28" s="8">
        <v>1.88</v>
      </c>
      <c r="G28" s="8">
        <v>6.16</v>
      </c>
      <c r="H28" s="8">
        <v>13.11</v>
      </c>
      <c r="I28" s="8">
        <v>78.849999999999994</v>
      </c>
      <c r="J28" s="8">
        <v>0.48</v>
      </c>
      <c r="K28" s="8">
        <v>0.96</v>
      </c>
      <c r="L28" s="8">
        <v>1.1599999999999999</v>
      </c>
      <c r="M28" s="8">
        <v>2.4</v>
      </c>
      <c r="N28" s="8">
        <v>3.04</v>
      </c>
      <c r="O28" s="8">
        <v>3.84</v>
      </c>
      <c r="P28" s="8">
        <v>6.44</v>
      </c>
      <c r="Q28" s="8">
        <v>8.1999999999999993</v>
      </c>
      <c r="R28" s="8">
        <v>19.149999999999999</v>
      </c>
      <c r="S28" s="8">
        <v>54.34</v>
      </c>
      <c r="T28" s="8">
        <v>41.58</v>
      </c>
      <c r="U28" s="8">
        <v>25.31</v>
      </c>
      <c r="V28">
        <v>54</v>
      </c>
      <c r="X28" s="6" t="s">
        <v>47</v>
      </c>
    </row>
    <row r="29" spans="1:24" s="1" customFormat="1" x14ac:dyDescent="0.25">
      <c r="A29" s="1" t="s">
        <v>25</v>
      </c>
      <c r="B29" s="1">
        <v>1450</v>
      </c>
      <c r="C29" s="1">
        <v>1466</v>
      </c>
      <c r="D29" s="2">
        <v>0.63800000000000001</v>
      </c>
      <c r="E29" s="2">
        <v>0.80100000000000005</v>
      </c>
      <c r="F29" s="2">
        <v>1.9</v>
      </c>
      <c r="G29" s="2">
        <v>7.33</v>
      </c>
      <c r="H29" s="2">
        <v>18.239999999999998</v>
      </c>
      <c r="I29" s="2">
        <v>72.53</v>
      </c>
      <c r="J29" s="2">
        <v>0.39</v>
      </c>
      <c r="K29" s="2">
        <v>0.86</v>
      </c>
      <c r="L29" s="2">
        <v>1.6</v>
      </c>
      <c r="M29" s="2">
        <v>2.4300000000000002</v>
      </c>
      <c r="N29" s="2">
        <v>3.96</v>
      </c>
      <c r="O29" s="2">
        <v>6.01</v>
      </c>
      <c r="P29" s="2">
        <v>7.62</v>
      </c>
      <c r="Q29" s="2">
        <v>11.03</v>
      </c>
      <c r="R29" s="2">
        <v>17.71</v>
      </c>
      <c r="S29" s="2">
        <v>48.4</v>
      </c>
      <c r="T29" s="2">
        <v>34.49</v>
      </c>
      <c r="U29" s="2">
        <v>17.82</v>
      </c>
      <c r="V29" s="1">
        <v>151</v>
      </c>
      <c r="W29" s="1" t="s">
        <v>96</v>
      </c>
      <c r="X29" s="7" t="s">
        <v>43</v>
      </c>
    </row>
    <row r="30" spans="1:24" x14ac:dyDescent="0.25">
      <c r="A30" s="1" t="s">
        <v>25</v>
      </c>
      <c r="B30" s="1">
        <v>1500</v>
      </c>
      <c r="C30">
        <v>1518</v>
      </c>
      <c r="D30" s="8">
        <v>0.67300000000000004</v>
      </c>
      <c r="E30" s="8">
        <v>0.82299999999999995</v>
      </c>
      <c r="F30" s="8">
        <v>1.32</v>
      </c>
      <c r="G30" s="8">
        <v>5.63</v>
      </c>
      <c r="H30" s="8">
        <v>15.8</v>
      </c>
      <c r="I30" s="8">
        <v>77.25</v>
      </c>
      <c r="J30" s="8">
        <v>0.21</v>
      </c>
      <c r="K30" s="8">
        <v>0.69</v>
      </c>
      <c r="L30" s="8">
        <v>1.03</v>
      </c>
      <c r="M30" s="8">
        <v>1.93</v>
      </c>
      <c r="N30" s="8">
        <v>3.09</v>
      </c>
      <c r="O30" s="8">
        <v>4.43</v>
      </c>
      <c r="P30" s="8">
        <v>7.1</v>
      </c>
      <c r="Q30" s="8">
        <v>11.27</v>
      </c>
      <c r="R30" s="8">
        <v>21.74</v>
      </c>
      <c r="S30" s="8">
        <v>48.52</v>
      </c>
      <c r="T30" s="8">
        <v>34.270000000000003</v>
      </c>
      <c r="U30" s="8">
        <v>8.9</v>
      </c>
      <c r="V30">
        <v>114</v>
      </c>
      <c r="X30" s="6" t="s">
        <v>44</v>
      </c>
    </row>
    <row r="31" spans="1:24" x14ac:dyDescent="0.25">
      <c r="A31" s="1" t="s">
        <v>25</v>
      </c>
      <c r="B31" s="1">
        <v>1550</v>
      </c>
      <c r="C31">
        <v>1544</v>
      </c>
      <c r="D31" s="8">
        <v>0.65800000000000003</v>
      </c>
      <c r="E31" s="8">
        <v>0.84199999999999997</v>
      </c>
      <c r="F31" s="8">
        <v>1.99</v>
      </c>
      <c r="G31" s="8">
        <v>6.03</v>
      </c>
      <c r="H31" s="8">
        <v>16.16</v>
      </c>
      <c r="I31" s="8">
        <v>75.81</v>
      </c>
      <c r="J31" s="8">
        <v>0.41</v>
      </c>
      <c r="K31" s="8">
        <v>0.93</v>
      </c>
      <c r="L31" s="8">
        <v>1.5</v>
      </c>
      <c r="M31" s="8">
        <v>2.2200000000000002</v>
      </c>
      <c r="N31" s="8">
        <v>2.97</v>
      </c>
      <c r="O31" s="8">
        <v>4.4800000000000004</v>
      </c>
      <c r="P31" s="8">
        <v>7.06</v>
      </c>
      <c r="Q31" s="8">
        <v>11.13</v>
      </c>
      <c r="R31" s="8">
        <v>19.98</v>
      </c>
      <c r="S31" s="8">
        <v>49.33</v>
      </c>
      <c r="T31" s="8">
        <v>33.799999999999997</v>
      </c>
      <c r="U31" s="8">
        <v>14.93</v>
      </c>
      <c r="V31">
        <v>351</v>
      </c>
      <c r="X31" s="6" t="s">
        <v>45</v>
      </c>
    </row>
    <row r="32" spans="1:24" s="1" customFormat="1" x14ac:dyDescent="0.25">
      <c r="A32" s="1" t="s">
        <v>25</v>
      </c>
      <c r="B32" s="1">
        <v>1600</v>
      </c>
      <c r="C32" s="1" t="s">
        <v>26</v>
      </c>
      <c r="D32" s="2">
        <v>0.65800000000000003</v>
      </c>
      <c r="E32" s="2">
        <v>0.83</v>
      </c>
      <c r="F32" s="2">
        <v>1.93</v>
      </c>
      <c r="G32" s="2">
        <v>6.53</v>
      </c>
      <c r="H32" s="2">
        <v>16.21</v>
      </c>
      <c r="I32" s="2">
        <v>75.33</v>
      </c>
      <c r="J32" s="2">
        <v>0.39</v>
      </c>
      <c r="K32" s="2">
        <v>0.9</v>
      </c>
      <c r="L32" s="2">
        <v>1.49</v>
      </c>
      <c r="M32" s="2">
        <v>2.34</v>
      </c>
      <c r="N32" s="2">
        <v>3.34</v>
      </c>
      <c r="O32" s="2">
        <v>4.7</v>
      </c>
      <c r="P32" s="2">
        <v>6.94</v>
      </c>
      <c r="Q32" s="2">
        <v>10.56</v>
      </c>
      <c r="R32" s="2">
        <v>17.82</v>
      </c>
      <c r="S32" s="2">
        <v>51.51</v>
      </c>
      <c r="T32" s="2">
        <v>34.68</v>
      </c>
      <c r="U32" s="2">
        <v>11.87</v>
      </c>
      <c r="V32" s="1">
        <v>607</v>
      </c>
      <c r="X32" s="6" t="s">
        <v>46</v>
      </c>
    </row>
    <row r="33" spans="1:24" s="1" customFormat="1" x14ac:dyDescent="0.25">
      <c r="A33" s="1" t="s">
        <v>25</v>
      </c>
      <c r="B33" s="1">
        <v>1650</v>
      </c>
      <c r="C33" s="1">
        <v>1649</v>
      </c>
      <c r="D33" s="2">
        <v>0.69699999999999995</v>
      </c>
      <c r="E33" s="2">
        <v>0.97</v>
      </c>
      <c r="F33" s="2">
        <v>1.43</v>
      </c>
      <c r="G33" s="2">
        <v>5.34</v>
      </c>
      <c r="H33" s="2">
        <v>14.26</v>
      </c>
      <c r="I33" s="2">
        <v>78.97</v>
      </c>
      <c r="J33" s="2">
        <v>0.27</v>
      </c>
      <c r="K33" s="2">
        <v>0.68</v>
      </c>
      <c r="L33" s="2">
        <v>1.1399999999999999</v>
      </c>
      <c r="M33" s="2">
        <v>1.85</v>
      </c>
      <c r="N33" s="2">
        <v>2.84</v>
      </c>
      <c r="O33" s="2">
        <v>4.1900000000000004</v>
      </c>
      <c r="P33" s="2">
        <v>6.04</v>
      </c>
      <c r="Q33" s="2">
        <v>9.39</v>
      </c>
      <c r="R33" s="2">
        <v>17.829999999999998</v>
      </c>
      <c r="S33" s="2">
        <v>55.77</v>
      </c>
      <c r="T33" s="2">
        <v>39.39</v>
      </c>
      <c r="U33" s="2">
        <v>14.48</v>
      </c>
      <c r="V33" s="1">
        <v>943</v>
      </c>
      <c r="X33" s="6" t="s">
        <v>47</v>
      </c>
    </row>
    <row r="34" spans="1:24" s="1" customFormat="1" x14ac:dyDescent="0.25">
      <c r="A34" s="1" t="s">
        <v>94</v>
      </c>
      <c r="B34" s="1">
        <v>1600</v>
      </c>
      <c r="C34" s="1">
        <v>1629</v>
      </c>
      <c r="D34" s="2">
        <v>0.61499999999999999</v>
      </c>
      <c r="E34" s="2">
        <v>0.63100000000000001</v>
      </c>
      <c r="F34" s="2">
        <v>2.2799999999999998</v>
      </c>
      <c r="G34" s="2">
        <v>5.69</v>
      </c>
      <c r="H34" s="2">
        <v>20.34</v>
      </c>
      <c r="I34" s="2">
        <v>71.69</v>
      </c>
      <c r="J34" s="2">
        <v>0.56000000000000005</v>
      </c>
      <c r="K34" s="2">
        <v>1.21</v>
      </c>
      <c r="L34" s="2">
        <v>1.34</v>
      </c>
      <c r="M34" s="2">
        <v>2.2000000000000002</v>
      </c>
      <c r="N34" s="2">
        <v>2.67</v>
      </c>
      <c r="O34" s="2">
        <v>5.82</v>
      </c>
      <c r="P34" s="2">
        <v>10.17</v>
      </c>
      <c r="Q34" s="2">
        <v>12.02</v>
      </c>
      <c r="R34" s="2">
        <v>26.24</v>
      </c>
      <c r="S34" s="2">
        <v>37.79</v>
      </c>
      <c r="T34" s="2">
        <v>24.52</v>
      </c>
      <c r="U34" s="2">
        <v>9.35</v>
      </c>
      <c r="V34" s="1">
        <v>54</v>
      </c>
      <c r="X34" s="6" t="s">
        <v>48</v>
      </c>
    </row>
    <row r="35" spans="1:24" s="1" customFormat="1" x14ac:dyDescent="0.25">
      <c r="A35" s="1" t="s">
        <v>94</v>
      </c>
      <c r="B35" s="1">
        <v>1650</v>
      </c>
      <c r="C35" s="1">
        <v>1649</v>
      </c>
      <c r="D35" s="2">
        <v>0.64100000000000001</v>
      </c>
      <c r="E35" s="2">
        <v>0.70799999999999996</v>
      </c>
      <c r="F35" s="2">
        <v>1.77</v>
      </c>
      <c r="G35" s="2">
        <v>5.26</v>
      </c>
      <c r="H35" s="2">
        <v>20.61</v>
      </c>
      <c r="I35" s="2">
        <v>72.36</v>
      </c>
      <c r="J35" s="2">
        <v>0.28000000000000003</v>
      </c>
      <c r="K35" s="2">
        <v>0.88</v>
      </c>
      <c r="L35" s="2">
        <v>1.29</v>
      </c>
      <c r="M35" s="2">
        <v>2.0099999999999998</v>
      </c>
      <c r="N35" s="2">
        <v>2.57</v>
      </c>
      <c r="O35" s="2">
        <v>4.9400000000000004</v>
      </c>
      <c r="P35" s="2">
        <v>9.64</v>
      </c>
      <c r="Q35" s="2">
        <v>12.62</v>
      </c>
      <c r="R35" s="2">
        <v>24.31</v>
      </c>
      <c r="S35" s="2">
        <v>41.46</v>
      </c>
      <c r="T35" s="2">
        <v>25.39</v>
      </c>
      <c r="U35" s="2">
        <v>11.25</v>
      </c>
      <c r="V35" s="1">
        <v>64</v>
      </c>
      <c r="X35" s="6" t="s">
        <v>47</v>
      </c>
    </row>
    <row r="36" spans="1:24" s="1" customFormat="1" x14ac:dyDescent="0.25">
      <c r="A36" s="1" t="s">
        <v>27</v>
      </c>
      <c r="B36" s="1">
        <v>1600</v>
      </c>
      <c r="C36" s="1">
        <v>1577</v>
      </c>
      <c r="D36" s="2">
        <v>0.65200000000000002</v>
      </c>
      <c r="E36" s="2">
        <v>0.85399999999999998</v>
      </c>
      <c r="F36" s="2">
        <v>2.57</v>
      </c>
      <c r="G36" s="2">
        <v>6.88</v>
      </c>
      <c r="H36" s="2">
        <v>15.35</v>
      </c>
      <c r="I36" s="2">
        <v>75.2</v>
      </c>
      <c r="J36" s="2">
        <v>0.59</v>
      </c>
      <c r="K36" s="2">
        <v>1.18</v>
      </c>
      <c r="L36" s="2">
        <v>1.79</v>
      </c>
      <c r="M36" s="2">
        <v>2.4700000000000002</v>
      </c>
      <c r="N36" s="2">
        <v>3.42</v>
      </c>
      <c r="O36" s="2">
        <v>4.6399999999999997</v>
      </c>
      <c r="P36" s="2">
        <v>6.45</v>
      </c>
      <c r="Q36" s="2">
        <v>9.75</v>
      </c>
      <c r="R36" s="2">
        <v>17.45</v>
      </c>
      <c r="S36" s="2">
        <v>52.27</v>
      </c>
      <c r="T36" s="2">
        <v>36.909999999999997</v>
      </c>
      <c r="U36" s="2">
        <v>14.08</v>
      </c>
      <c r="V36" s="1">
        <v>1182</v>
      </c>
      <c r="X36" s="7" t="s">
        <v>66</v>
      </c>
    </row>
    <row r="37" spans="1:24" s="1" customFormat="1" x14ac:dyDescent="0.25">
      <c r="A37" s="1" t="s">
        <v>27</v>
      </c>
      <c r="B37" s="1">
        <v>1650</v>
      </c>
      <c r="C37" s="1">
        <v>1685</v>
      </c>
      <c r="D37" s="2">
        <v>0.75</v>
      </c>
      <c r="E37" s="2">
        <v>1.17</v>
      </c>
      <c r="F37" s="2">
        <v>1.74</v>
      </c>
      <c r="G37" s="2">
        <v>3.71</v>
      </c>
      <c r="H37" s="2">
        <v>8.91</v>
      </c>
      <c r="I37" s="2">
        <v>85.64</v>
      </c>
      <c r="J37" s="2">
        <v>0.45</v>
      </c>
      <c r="K37" s="2">
        <v>0.8</v>
      </c>
      <c r="L37" s="2">
        <v>1.07</v>
      </c>
      <c r="M37" s="2">
        <v>1.4</v>
      </c>
      <c r="N37" s="2">
        <v>1.72</v>
      </c>
      <c r="O37" s="2">
        <v>2.38</v>
      </c>
      <c r="P37" s="2">
        <v>3.8</v>
      </c>
      <c r="Q37" s="2">
        <v>6.61</v>
      </c>
      <c r="R37" s="2">
        <v>17.63</v>
      </c>
      <c r="S37" s="2">
        <v>64.13</v>
      </c>
      <c r="T37" s="2">
        <v>43.59</v>
      </c>
      <c r="U37" s="2">
        <v>14.03</v>
      </c>
      <c r="V37" s="1">
        <v>548</v>
      </c>
      <c r="X37" s="7" t="s">
        <v>67</v>
      </c>
    </row>
    <row r="38" spans="1:24" s="1" customFormat="1" x14ac:dyDescent="0.25">
      <c r="A38" s="1" t="s">
        <v>27</v>
      </c>
      <c r="B38" s="1">
        <v>1700</v>
      </c>
      <c r="C38" s="1">
        <v>1729</v>
      </c>
      <c r="D38" s="2">
        <v>0.73399999999999999</v>
      </c>
      <c r="E38" s="2">
        <v>1.1200000000000001</v>
      </c>
      <c r="F38" s="2">
        <v>2.17</v>
      </c>
      <c r="G38" s="2">
        <v>4.04</v>
      </c>
      <c r="H38" s="2">
        <v>9.77</v>
      </c>
      <c r="I38" s="2">
        <v>84.02</v>
      </c>
      <c r="J38" s="2">
        <v>0.64</v>
      </c>
      <c r="K38" s="2">
        <v>0.99</v>
      </c>
      <c r="L38" s="2">
        <v>1.17</v>
      </c>
      <c r="M38" s="2">
        <v>1.5</v>
      </c>
      <c r="N38" s="2">
        <v>1.91</v>
      </c>
      <c r="O38" s="2">
        <v>2.63</v>
      </c>
      <c r="P38" s="2">
        <v>4.12</v>
      </c>
      <c r="Q38" s="2">
        <v>7.42</v>
      </c>
      <c r="R38" s="2">
        <v>16.77</v>
      </c>
      <c r="S38" s="2">
        <v>62.85</v>
      </c>
      <c r="T38" s="2">
        <v>44.27</v>
      </c>
      <c r="U38" s="2">
        <v>14.7</v>
      </c>
      <c r="V38" s="1">
        <v>590</v>
      </c>
      <c r="X38" s="7" t="s">
        <v>68</v>
      </c>
    </row>
    <row r="39" spans="1:24" s="1" customFormat="1" x14ac:dyDescent="0.25">
      <c r="A39" s="1" t="s">
        <v>27</v>
      </c>
      <c r="B39" s="1">
        <v>1750</v>
      </c>
      <c r="C39" s="1">
        <v>1739</v>
      </c>
      <c r="D39" s="2">
        <v>0.73599999999999999</v>
      </c>
      <c r="E39" s="2">
        <v>1.109</v>
      </c>
      <c r="F39" s="2">
        <v>1.99</v>
      </c>
      <c r="G39" s="2">
        <v>3.89</v>
      </c>
      <c r="H39" s="2">
        <v>9.8800000000000008</v>
      </c>
      <c r="I39" s="2">
        <v>84.24</v>
      </c>
      <c r="J39" s="2">
        <v>0.59</v>
      </c>
      <c r="K39" s="2">
        <v>0.9</v>
      </c>
      <c r="L39" s="2">
        <v>1.08</v>
      </c>
      <c r="M39" s="2">
        <v>1.43</v>
      </c>
      <c r="N39" s="2">
        <v>1.88</v>
      </c>
      <c r="O39" s="2">
        <v>2.74</v>
      </c>
      <c r="P39" s="2">
        <v>4.13</v>
      </c>
      <c r="Q39" s="2">
        <v>7.29</v>
      </c>
      <c r="R39" s="2">
        <v>17.62</v>
      </c>
      <c r="S39" s="2">
        <v>62.34</v>
      </c>
      <c r="T39" s="2">
        <v>42.64</v>
      </c>
      <c r="U39" s="2">
        <v>12.33</v>
      </c>
      <c r="V39" s="1">
        <v>540</v>
      </c>
      <c r="X39" s="7" t="s">
        <v>68</v>
      </c>
    </row>
    <row r="40" spans="1:24" s="1" customFormat="1" x14ac:dyDescent="0.25">
      <c r="A40" s="1" t="s">
        <v>27</v>
      </c>
      <c r="B40" s="1">
        <v>1800</v>
      </c>
      <c r="C40" s="1">
        <v>1772</v>
      </c>
      <c r="D40" s="2">
        <v>0.77700000000000002</v>
      </c>
      <c r="E40" s="2">
        <v>1.3009999999999999</v>
      </c>
      <c r="F40" s="2">
        <v>1.03</v>
      </c>
      <c r="G40" s="2">
        <v>3.52</v>
      </c>
      <c r="H40" s="2">
        <v>8.74</v>
      </c>
      <c r="I40" s="2">
        <v>86.71</v>
      </c>
      <c r="J40" s="2">
        <v>0.19</v>
      </c>
      <c r="K40" s="2">
        <v>0.48</v>
      </c>
      <c r="L40" s="2">
        <v>0.8</v>
      </c>
      <c r="M40" s="2">
        <v>1.23</v>
      </c>
      <c r="N40" s="2">
        <v>1.84</v>
      </c>
      <c r="O40" s="2">
        <v>2.5499999999999998</v>
      </c>
      <c r="P40" s="2">
        <v>3.66</v>
      </c>
      <c r="Q40" s="2">
        <v>5.82</v>
      </c>
      <c r="R40" s="2">
        <v>14.58</v>
      </c>
      <c r="S40" s="2">
        <v>68.849999999999994</v>
      </c>
      <c r="T40" s="2">
        <v>49.98</v>
      </c>
      <c r="U40" s="2">
        <v>16.559999999999999</v>
      </c>
      <c r="V40" s="1">
        <v>480</v>
      </c>
      <c r="X40" s="7" t="s">
        <v>69</v>
      </c>
    </row>
    <row r="41" spans="1:24" s="1" customFormat="1" x14ac:dyDescent="0.25">
      <c r="A41" s="1" t="s">
        <v>95</v>
      </c>
      <c r="B41" s="1">
        <v>1650</v>
      </c>
      <c r="C41" s="1">
        <v>1649</v>
      </c>
      <c r="D41" s="2">
        <v>0.59899999999999998</v>
      </c>
      <c r="E41" s="2">
        <v>0.627</v>
      </c>
      <c r="F41" s="2">
        <v>2.5099999999999998</v>
      </c>
      <c r="G41" s="2">
        <v>8.36</v>
      </c>
      <c r="H41" s="2">
        <v>19.760000000000002</v>
      </c>
      <c r="I41" s="2">
        <v>69.37</v>
      </c>
      <c r="J41" s="2">
        <v>0.56999999999999995</v>
      </c>
      <c r="K41" s="2">
        <v>1.1299999999999999</v>
      </c>
      <c r="L41" s="2">
        <v>1.79</v>
      </c>
      <c r="M41" s="2">
        <v>2.8</v>
      </c>
      <c r="N41" s="2">
        <v>4.5599999999999996</v>
      </c>
      <c r="O41" s="2">
        <v>6.27</v>
      </c>
      <c r="P41" s="2">
        <v>8.7899999999999991</v>
      </c>
      <c r="Q41" s="2">
        <v>10.29</v>
      </c>
      <c r="R41" s="2">
        <v>19.22</v>
      </c>
      <c r="S41" s="2">
        <v>44.56</v>
      </c>
      <c r="T41" s="2">
        <v>25.6</v>
      </c>
      <c r="U41" s="2">
        <v>5.47</v>
      </c>
      <c r="V41" s="1">
        <v>128</v>
      </c>
      <c r="X41" s="6" t="s">
        <v>47</v>
      </c>
    </row>
    <row r="42" spans="1:24" x14ac:dyDescent="0.25">
      <c r="A42" t="s">
        <v>28</v>
      </c>
      <c r="B42" s="1">
        <v>1500</v>
      </c>
      <c r="C42">
        <v>1523</v>
      </c>
      <c r="D42" s="8">
        <v>0.51300000000000001</v>
      </c>
      <c r="E42" s="8">
        <v>0.47499999999999998</v>
      </c>
      <c r="F42" s="8">
        <v>3.82</v>
      </c>
      <c r="G42" s="8">
        <v>12.1</v>
      </c>
      <c r="H42" s="8">
        <v>23.37</v>
      </c>
      <c r="I42" s="8">
        <v>60.7</v>
      </c>
      <c r="J42" s="8">
        <v>0.62</v>
      </c>
      <c r="K42" s="8">
        <v>1.82</v>
      </c>
      <c r="L42" s="8">
        <v>3.06</v>
      </c>
      <c r="M42" s="8">
        <v>4.46</v>
      </c>
      <c r="N42" s="8">
        <v>5.97</v>
      </c>
      <c r="O42" s="8">
        <v>7.5</v>
      </c>
      <c r="P42" s="8">
        <v>9.75</v>
      </c>
      <c r="Q42" s="8">
        <v>12.88</v>
      </c>
      <c r="R42" s="8">
        <v>17.28</v>
      </c>
      <c r="S42" s="8">
        <v>36.67</v>
      </c>
      <c r="T42" s="8">
        <v>24.25</v>
      </c>
      <c r="U42" s="8">
        <v>8.49</v>
      </c>
      <c r="V42">
        <v>432</v>
      </c>
      <c r="X42" s="6" t="s">
        <v>70</v>
      </c>
    </row>
    <row r="43" spans="1:24" x14ac:dyDescent="0.25">
      <c r="A43" t="s">
        <v>28</v>
      </c>
      <c r="B43" s="1">
        <v>1650</v>
      </c>
      <c r="C43">
        <v>1657</v>
      </c>
      <c r="D43" s="8">
        <v>0.57599999999999996</v>
      </c>
      <c r="E43" s="8">
        <v>0.59899999999999998</v>
      </c>
      <c r="F43" s="8">
        <v>3</v>
      </c>
      <c r="G43" s="8">
        <v>9.17</v>
      </c>
      <c r="H43" s="8">
        <v>20.16</v>
      </c>
      <c r="I43" s="8">
        <v>67.67</v>
      </c>
      <c r="J43" s="8">
        <v>0.62</v>
      </c>
      <c r="K43" s="8">
        <v>1.4</v>
      </c>
      <c r="L43" s="8">
        <v>2.2599999999999998</v>
      </c>
      <c r="M43" s="8">
        <v>3.32</v>
      </c>
      <c r="N43" s="8">
        <v>4.57</v>
      </c>
      <c r="O43" s="8">
        <v>6.34</v>
      </c>
      <c r="P43" s="8">
        <v>8.4700000000000006</v>
      </c>
      <c r="Q43" s="8">
        <v>12.07</v>
      </c>
      <c r="R43" s="8">
        <v>18.98</v>
      </c>
      <c r="S43" s="8">
        <v>41.98</v>
      </c>
      <c r="T43" s="8">
        <v>27.95</v>
      </c>
      <c r="U43" s="8">
        <v>8.4499999999999993</v>
      </c>
      <c r="V43">
        <v>530</v>
      </c>
      <c r="X43" s="6" t="s">
        <v>71</v>
      </c>
    </row>
    <row r="44" spans="1:24" x14ac:dyDescent="0.25">
      <c r="A44" t="s">
        <v>28</v>
      </c>
      <c r="B44" s="1">
        <v>1800</v>
      </c>
      <c r="C44">
        <v>1809</v>
      </c>
      <c r="D44" s="8">
        <v>0.73399999999999999</v>
      </c>
      <c r="E44" s="8">
        <v>1.2150000000000001</v>
      </c>
      <c r="F44" s="8">
        <v>1.62</v>
      </c>
      <c r="G44" s="8">
        <v>4.4400000000000004</v>
      </c>
      <c r="H44" s="8">
        <v>12.19</v>
      </c>
      <c r="I44" s="8">
        <v>81.739999999999995</v>
      </c>
      <c r="J44" s="8">
        <v>0.34</v>
      </c>
      <c r="K44" s="8">
        <v>0.78</v>
      </c>
      <c r="L44" s="8">
        <v>1.08</v>
      </c>
      <c r="M44" s="8">
        <v>1.57</v>
      </c>
      <c r="N44" s="8">
        <v>2.2999999999999998</v>
      </c>
      <c r="O44" s="8">
        <v>3.33</v>
      </c>
      <c r="P44" s="8">
        <v>5.23</v>
      </c>
      <c r="Q44" s="8">
        <v>8.35</v>
      </c>
      <c r="R44" s="8">
        <v>14.87</v>
      </c>
      <c r="S44" s="8">
        <v>62.15</v>
      </c>
      <c r="T44" s="8">
        <v>48.21</v>
      </c>
      <c r="U44" s="8">
        <v>21.25</v>
      </c>
      <c r="V44">
        <v>1284</v>
      </c>
      <c r="X44" s="6" t="s">
        <v>72</v>
      </c>
    </row>
    <row r="45" spans="1:24" x14ac:dyDescent="0.25">
      <c r="A45" t="s">
        <v>29</v>
      </c>
      <c r="B45" s="1">
        <v>1450</v>
      </c>
      <c r="C45">
        <v>1454</v>
      </c>
      <c r="D45" s="8">
        <v>0.63300000000000001</v>
      </c>
      <c r="E45" s="8">
        <v>0.73799999999999999</v>
      </c>
      <c r="F45" s="8">
        <v>2.27</v>
      </c>
      <c r="G45" s="8">
        <v>6.91</v>
      </c>
      <c r="H45" s="8">
        <v>17.72</v>
      </c>
      <c r="I45" s="8">
        <v>73.09</v>
      </c>
      <c r="J45" s="8">
        <v>0.46</v>
      </c>
      <c r="K45" s="8">
        <v>1.05</v>
      </c>
      <c r="L45" s="8">
        <v>1.76</v>
      </c>
      <c r="M45" s="8">
        <v>2.4300000000000002</v>
      </c>
      <c r="N45" s="8">
        <v>3.49</v>
      </c>
      <c r="O45" s="8">
        <v>5.04</v>
      </c>
      <c r="P45" s="8">
        <v>7.47</v>
      </c>
      <c r="Q45" s="8">
        <v>12.09</v>
      </c>
      <c r="R45" s="8">
        <v>18.46</v>
      </c>
      <c r="S45" s="8">
        <v>47.76</v>
      </c>
      <c r="T45" s="8">
        <v>31.74</v>
      </c>
      <c r="U45" s="8">
        <v>9.7100000000000009</v>
      </c>
      <c r="V45">
        <v>425</v>
      </c>
      <c r="X45" s="6" t="s">
        <v>73</v>
      </c>
    </row>
    <row r="46" spans="1:24" x14ac:dyDescent="0.25">
      <c r="A46" t="s">
        <v>29</v>
      </c>
      <c r="B46" s="1">
        <v>1500</v>
      </c>
      <c r="C46">
        <v>1483</v>
      </c>
      <c r="D46" s="8">
        <v>0.70799999999999996</v>
      </c>
      <c r="E46" s="8">
        <v>1.006</v>
      </c>
      <c r="F46" s="8">
        <v>1.73</v>
      </c>
      <c r="G46" s="8">
        <v>5.18</v>
      </c>
      <c r="H46" s="8">
        <v>12.71</v>
      </c>
      <c r="I46" s="8">
        <v>80.37</v>
      </c>
      <c r="J46" s="8">
        <v>0.4</v>
      </c>
      <c r="K46" s="8">
        <v>0.78</v>
      </c>
      <c r="L46" s="8">
        <v>1.28</v>
      </c>
      <c r="M46" s="8">
        <v>1.83</v>
      </c>
      <c r="N46" s="8">
        <v>2.63</v>
      </c>
      <c r="O46" s="8">
        <v>3.68</v>
      </c>
      <c r="P46" s="8">
        <v>5.33</v>
      </c>
      <c r="Q46" s="8">
        <v>8.4600000000000009</v>
      </c>
      <c r="R46" s="8">
        <v>16.57</v>
      </c>
      <c r="S46" s="8">
        <v>59.06</v>
      </c>
      <c r="T46" s="8">
        <v>40.86</v>
      </c>
      <c r="U46" s="8">
        <v>13.22</v>
      </c>
      <c r="V46">
        <v>606</v>
      </c>
      <c r="X46" s="6" t="s">
        <v>74</v>
      </c>
    </row>
    <row r="47" spans="1:24" x14ac:dyDescent="0.25">
      <c r="A47" t="s">
        <v>29</v>
      </c>
      <c r="B47" s="1">
        <v>1550</v>
      </c>
      <c r="C47">
        <v>1570</v>
      </c>
      <c r="D47" s="8">
        <v>0.66100000000000003</v>
      </c>
      <c r="E47" s="8">
        <v>0.83899999999999997</v>
      </c>
      <c r="F47" s="8">
        <v>2.12</v>
      </c>
      <c r="G47" s="8">
        <v>6.3</v>
      </c>
      <c r="H47" s="8">
        <v>15.62</v>
      </c>
      <c r="I47" s="8">
        <v>75.959999999999994</v>
      </c>
      <c r="J47" s="8">
        <v>0.47</v>
      </c>
      <c r="K47" s="8">
        <v>0.98</v>
      </c>
      <c r="L47" s="8">
        <v>1.51</v>
      </c>
      <c r="M47" s="8">
        <v>2.27</v>
      </c>
      <c r="N47" s="8">
        <v>3.19</v>
      </c>
      <c r="O47" s="8">
        <v>4.47</v>
      </c>
      <c r="P47" s="8">
        <v>6.63</v>
      </c>
      <c r="Q47" s="8">
        <v>10.43</v>
      </c>
      <c r="R47" s="8">
        <v>17.71</v>
      </c>
      <c r="S47" s="8">
        <v>52.35</v>
      </c>
      <c r="T47" s="8">
        <v>35.46</v>
      </c>
      <c r="U47" s="8">
        <v>10.84</v>
      </c>
      <c r="V47">
        <v>749</v>
      </c>
      <c r="X47" s="6" t="s">
        <v>75</v>
      </c>
    </row>
    <row r="48" spans="1:24" x14ac:dyDescent="0.25">
      <c r="A48" t="s">
        <v>29</v>
      </c>
      <c r="B48" s="1">
        <v>1600</v>
      </c>
      <c r="C48">
        <v>1612</v>
      </c>
      <c r="D48" s="8">
        <v>0.73299999999999998</v>
      </c>
      <c r="E48" s="8">
        <v>1.1299999999999999</v>
      </c>
      <c r="F48" s="8">
        <v>1.37</v>
      </c>
      <c r="G48" s="8">
        <v>4.3</v>
      </c>
      <c r="H48" s="8">
        <v>12.01</v>
      </c>
      <c r="I48" s="8">
        <v>82.32</v>
      </c>
      <c r="J48" s="8">
        <v>0.26</v>
      </c>
      <c r="K48" s="8">
        <v>0.67</v>
      </c>
      <c r="L48" s="8">
        <v>1.01</v>
      </c>
      <c r="M48" s="8">
        <v>1.52</v>
      </c>
      <c r="N48" s="8">
        <v>2.21</v>
      </c>
      <c r="O48" s="8">
        <v>3.28</v>
      </c>
      <c r="P48" s="8">
        <v>5.0599999999999996</v>
      </c>
      <c r="Q48" s="8">
        <v>8.5299999999999994</v>
      </c>
      <c r="R48" s="8">
        <v>16.260000000000002</v>
      </c>
      <c r="S48" s="8">
        <v>61.2</v>
      </c>
      <c r="T48" s="8">
        <v>44.7</v>
      </c>
      <c r="U48" s="8">
        <v>15.99</v>
      </c>
      <c r="V48">
        <v>603</v>
      </c>
      <c r="X48" s="6" t="s">
        <v>76</v>
      </c>
    </row>
    <row r="49" spans="1:24" x14ac:dyDescent="0.25">
      <c r="A49" t="s">
        <v>29</v>
      </c>
      <c r="B49" s="1">
        <v>1650</v>
      </c>
      <c r="C49">
        <v>1637</v>
      </c>
      <c r="D49" s="8">
        <v>0.70399999999999996</v>
      </c>
      <c r="E49" s="8">
        <v>0.96899999999999997</v>
      </c>
      <c r="F49" s="8">
        <v>1.61</v>
      </c>
      <c r="G49" s="8">
        <v>4.83</v>
      </c>
      <c r="H49" s="8">
        <v>13.23</v>
      </c>
      <c r="I49" s="8">
        <v>80.33</v>
      </c>
      <c r="J49" s="8">
        <v>0.37</v>
      </c>
      <c r="K49" s="8">
        <v>0.73</v>
      </c>
      <c r="L49" s="8">
        <v>1.1399999999999999</v>
      </c>
      <c r="M49" s="8">
        <v>1.71</v>
      </c>
      <c r="N49" s="8">
        <v>2.4900000000000002</v>
      </c>
      <c r="O49" s="8">
        <v>3.79</v>
      </c>
      <c r="P49" s="8">
        <v>5.64</v>
      </c>
      <c r="Q49" s="8">
        <v>9.34</v>
      </c>
      <c r="R49" s="8">
        <v>17.48</v>
      </c>
      <c r="S49" s="8">
        <v>57.31</v>
      </c>
      <c r="T49" s="8">
        <v>38.57</v>
      </c>
      <c r="U49" s="8">
        <v>11.62</v>
      </c>
      <c r="V49">
        <v>427</v>
      </c>
      <c r="X49" s="6" t="s">
        <v>77</v>
      </c>
    </row>
    <row r="50" spans="1:24" x14ac:dyDescent="0.25">
      <c r="A50" t="s">
        <v>29</v>
      </c>
      <c r="B50" s="1">
        <v>1700</v>
      </c>
      <c r="C50">
        <v>1717</v>
      </c>
      <c r="D50" s="8">
        <v>0.73299999999999998</v>
      </c>
      <c r="E50" s="8">
        <v>1.0680000000000001</v>
      </c>
      <c r="F50" s="8">
        <v>1.32</v>
      </c>
      <c r="G50" s="8">
        <v>3.95</v>
      </c>
      <c r="H50" s="8">
        <v>10.91</v>
      </c>
      <c r="I50" s="8">
        <v>83.82</v>
      </c>
      <c r="J50" s="8">
        <v>0.28999999999999998</v>
      </c>
      <c r="K50" s="8">
        <v>0.61</v>
      </c>
      <c r="L50" s="8">
        <v>0.95</v>
      </c>
      <c r="M50" s="8">
        <v>1.43</v>
      </c>
      <c r="N50" s="8">
        <v>1.98</v>
      </c>
      <c r="O50" s="8">
        <v>2.94</v>
      </c>
      <c r="P50" s="8">
        <v>4.67</v>
      </c>
      <c r="Q50" s="8">
        <v>8.39</v>
      </c>
      <c r="R50" s="8">
        <v>19.010000000000002</v>
      </c>
      <c r="S50" s="8">
        <v>59.72</v>
      </c>
      <c r="T50" s="8">
        <v>41.17</v>
      </c>
      <c r="U50" s="8">
        <v>12.57</v>
      </c>
      <c r="V50">
        <v>589</v>
      </c>
      <c r="X50" s="6" t="s">
        <v>78</v>
      </c>
    </row>
    <row r="51" spans="1:24" x14ac:dyDescent="0.25">
      <c r="A51" t="s">
        <v>29</v>
      </c>
      <c r="B51" s="1">
        <v>1750</v>
      </c>
      <c r="C51">
        <v>1764</v>
      </c>
      <c r="D51" s="8">
        <v>0.80900000000000005</v>
      </c>
      <c r="E51" s="8">
        <v>1.417</v>
      </c>
      <c r="F51" s="8">
        <v>0.56000000000000005</v>
      </c>
      <c r="G51" s="8">
        <v>1.91</v>
      </c>
      <c r="H51" s="8">
        <v>7.04</v>
      </c>
      <c r="I51" s="8">
        <v>90.49</v>
      </c>
      <c r="J51" s="8">
        <v>0.12</v>
      </c>
      <c r="K51" s="8">
        <v>0.26</v>
      </c>
      <c r="L51" s="8">
        <v>0.42</v>
      </c>
      <c r="M51" s="8">
        <v>0.67</v>
      </c>
      <c r="N51" s="8">
        <v>1</v>
      </c>
      <c r="O51" s="8">
        <v>1.59</v>
      </c>
      <c r="P51" s="8">
        <v>2.91</v>
      </c>
      <c r="Q51" s="8">
        <v>6.45</v>
      </c>
      <c r="R51" s="8">
        <v>16.02</v>
      </c>
      <c r="S51" s="8">
        <v>70.569999999999993</v>
      </c>
      <c r="T51" s="8">
        <v>50.78</v>
      </c>
      <c r="U51" s="8">
        <v>16.36</v>
      </c>
      <c r="V51">
        <v>748</v>
      </c>
      <c r="X51" s="6" t="s">
        <v>79</v>
      </c>
    </row>
    <row r="52" spans="1:24" s="1" customFormat="1" x14ac:dyDescent="0.25">
      <c r="A52" s="1" t="s">
        <v>30</v>
      </c>
      <c r="B52" s="1">
        <v>1350</v>
      </c>
      <c r="C52" s="3">
        <v>1366</v>
      </c>
      <c r="D52" s="9">
        <v>0.68899999999999995</v>
      </c>
      <c r="E52" s="9">
        <v>0.95099999999999996</v>
      </c>
      <c r="F52" s="9">
        <v>1.66</v>
      </c>
      <c r="G52" s="9">
        <v>5.33</v>
      </c>
      <c r="H52" s="9">
        <v>14.91</v>
      </c>
      <c r="I52" s="9">
        <v>78.099999999999994</v>
      </c>
      <c r="J52" s="9">
        <v>0.34</v>
      </c>
      <c r="K52" s="9">
        <v>0.78</v>
      </c>
      <c r="L52" s="9">
        <v>1.24</v>
      </c>
      <c r="M52" s="9">
        <v>1.88</v>
      </c>
      <c r="N52" s="9">
        <v>2.76</v>
      </c>
      <c r="O52" s="9">
        <v>4.1900000000000004</v>
      </c>
      <c r="P52" s="9">
        <v>6.45</v>
      </c>
      <c r="Q52" s="9">
        <v>9.9600000000000009</v>
      </c>
      <c r="R52" s="9">
        <v>17.690000000000001</v>
      </c>
      <c r="S52" s="9">
        <v>54.72</v>
      </c>
      <c r="T52" s="9">
        <v>38.58</v>
      </c>
      <c r="U52" s="9">
        <v>14.89</v>
      </c>
      <c r="V52" s="4">
        <v>727</v>
      </c>
      <c r="W52" s="1" t="s">
        <v>92</v>
      </c>
      <c r="X52" s="7" t="s">
        <v>80</v>
      </c>
    </row>
    <row r="53" spans="1:24" s="1" customFormat="1" x14ac:dyDescent="0.25">
      <c r="A53" s="1" t="s">
        <v>30</v>
      </c>
      <c r="B53" s="1">
        <v>1400</v>
      </c>
      <c r="C53" s="3">
        <v>1412</v>
      </c>
      <c r="D53" s="2">
        <v>0.66300000000000003</v>
      </c>
      <c r="E53" s="2">
        <v>0.89700000000000002</v>
      </c>
      <c r="F53" s="2">
        <v>1.94</v>
      </c>
      <c r="G53" s="2">
        <v>6.33</v>
      </c>
      <c r="H53" s="2">
        <v>16.93</v>
      </c>
      <c r="I53" s="2">
        <v>74.8</v>
      </c>
      <c r="J53" s="2">
        <v>0.38</v>
      </c>
      <c r="K53" s="2">
        <v>0.89</v>
      </c>
      <c r="L53" s="2">
        <v>1.54</v>
      </c>
      <c r="M53" s="2">
        <v>2.21</v>
      </c>
      <c r="N53" s="2">
        <v>3.25</v>
      </c>
      <c r="O53" s="2">
        <v>4.96</v>
      </c>
      <c r="P53" s="2">
        <v>7.23</v>
      </c>
      <c r="Q53" s="2">
        <v>10.48</v>
      </c>
      <c r="R53" s="2">
        <v>16.600000000000001</v>
      </c>
      <c r="S53" s="2">
        <v>52.46</v>
      </c>
      <c r="T53" s="2">
        <v>38.28</v>
      </c>
      <c r="U53" s="2">
        <v>15.87</v>
      </c>
      <c r="V53" s="1">
        <v>815</v>
      </c>
      <c r="X53" s="7" t="s">
        <v>81</v>
      </c>
    </row>
    <row r="54" spans="1:24" s="1" customFormat="1" x14ac:dyDescent="0.25">
      <c r="A54" s="1" t="s">
        <v>30</v>
      </c>
      <c r="B54" s="1">
        <v>1450</v>
      </c>
      <c r="C54" s="3">
        <v>1452</v>
      </c>
      <c r="D54" s="10">
        <v>0.63400000000000001</v>
      </c>
      <c r="E54" s="10">
        <v>0.77200000000000002</v>
      </c>
      <c r="F54" s="10">
        <v>2.44</v>
      </c>
      <c r="G54" s="10">
        <v>7.27</v>
      </c>
      <c r="H54" s="10">
        <v>17.14</v>
      </c>
      <c r="I54" s="10">
        <v>73.14</v>
      </c>
      <c r="J54" s="10">
        <v>0.5</v>
      </c>
      <c r="K54" s="10">
        <v>1.1299999999999999</v>
      </c>
      <c r="L54" s="10">
        <v>1.79</v>
      </c>
      <c r="M54" s="10">
        <v>2.66</v>
      </c>
      <c r="N54" s="10">
        <v>3.64</v>
      </c>
      <c r="O54" s="10">
        <v>4.99</v>
      </c>
      <c r="P54" s="10">
        <v>7.41</v>
      </c>
      <c r="Q54" s="10">
        <v>10.84</v>
      </c>
      <c r="R54" s="10">
        <v>17.91</v>
      </c>
      <c r="S54" s="10">
        <v>49.13</v>
      </c>
      <c r="T54" s="10">
        <v>33.659999999999997</v>
      </c>
      <c r="U54" s="10">
        <v>12.15</v>
      </c>
      <c r="V54" s="4">
        <v>797</v>
      </c>
      <c r="X54" s="7" t="s">
        <v>82</v>
      </c>
    </row>
    <row r="55" spans="1:24" s="1" customFormat="1" x14ac:dyDescent="0.25">
      <c r="A55" s="1" t="s">
        <v>30</v>
      </c>
      <c r="B55" s="1">
        <v>1500</v>
      </c>
      <c r="C55" s="3">
        <v>1504</v>
      </c>
      <c r="D55" s="9">
        <v>0.66100000000000003</v>
      </c>
      <c r="E55" s="9">
        <v>0.86899999999999999</v>
      </c>
      <c r="F55" s="9">
        <v>2.15</v>
      </c>
      <c r="G55" s="9">
        <v>6.6</v>
      </c>
      <c r="H55" s="9">
        <v>15.59</v>
      </c>
      <c r="I55" s="9">
        <v>75.67</v>
      </c>
      <c r="J55" s="9">
        <v>0.44</v>
      </c>
      <c r="K55" s="9">
        <v>0.99</v>
      </c>
      <c r="L55" s="9">
        <v>1.65</v>
      </c>
      <c r="M55" s="9">
        <v>2.4300000000000002</v>
      </c>
      <c r="N55" s="9">
        <v>3.23</v>
      </c>
      <c r="O55" s="9">
        <v>4.3600000000000003</v>
      </c>
      <c r="P55" s="9">
        <v>6.71</v>
      </c>
      <c r="Q55" s="9">
        <v>10.199999999999999</v>
      </c>
      <c r="R55" s="9">
        <v>17.59</v>
      </c>
      <c r="S55" s="9">
        <v>52.39</v>
      </c>
      <c r="T55" s="9">
        <v>36.75</v>
      </c>
      <c r="U55" s="9">
        <v>13.66</v>
      </c>
      <c r="V55" s="4">
        <v>999</v>
      </c>
      <c r="X55" s="7" t="s">
        <v>83</v>
      </c>
    </row>
    <row r="56" spans="1:24" s="1" customFormat="1" x14ac:dyDescent="0.25">
      <c r="A56" s="1" t="s">
        <v>30</v>
      </c>
      <c r="B56" s="1">
        <v>1550</v>
      </c>
      <c r="C56" s="3">
        <v>1542</v>
      </c>
      <c r="D56" s="9">
        <v>0.65300000000000002</v>
      </c>
      <c r="E56" s="9">
        <v>0.91800000000000004</v>
      </c>
      <c r="F56" s="9">
        <v>2.78</v>
      </c>
      <c r="G56" s="9">
        <v>7.15</v>
      </c>
      <c r="H56" s="9">
        <v>15.19</v>
      </c>
      <c r="I56" s="9">
        <v>74.89</v>
      </c>
      <c r="J56" s="9">
        <v>0.57999999999999996</v>
      </c>
      <c r="K56" s="9">
        <v>1.27</v>
      </c>
      <c r="L56" s="9">
        <v>2.0299999999999998</v>
      </c>
      <c r="M56" s="9">
        <v>2.66</v>
      </c>
      <c r="N56" s="9">
        <v>3.38</v>
      </c>
      <c r="O56" s="9">
        <v>4.5599999999999996</v>
      </c>
      <c r="P56" s="9">
        <v>6.44</v>
      </c>
      <c r="Q56" s="9">
        <v>9.52</v>
      </c>
      <c r="R56" s="9">
        <v>16.690000000000001</v>
      </c>
      <c r="S56" s="9">
        <v>52.87</v>
      </c>
      <c r="T56" s="9">
        <v>39.43</v>
      </c>
      <c r="U56" s="9">
        <v>17.600000000000001</v>
      </c>
      <c r="V56" s="4">
        <v>852</v>
      </c>
      <c r="X56" s="7" t="s">
        <v>84</v>
      </c>
    </row>
    <row r="57" spans="1:24" s="1" customFormat="1" x14ac:dyDescent="0.25">
      <c r="A57" s="1" t="s">
        <v>30</v>
      </c>
      <c r="B57" s="1">
        <v>1650</v>
      </c>
      <c r="C57" s="3">
        <v>1639</v>
      </c>
      <c r="D57" s="9">
        <v>0.66</v>
      </c>
      <c r="E57" s="9">
        <v>0.88700000000000001</v>
      </c>
      <c r="F57" s="9">
        <v>2.1800000000000002</v>
      </c>
      <c r="G57" s="9">
        <v>6.79</v>
      </c>
      <c r="H57" s="9">
        <v>15.75</v>
      </c>
      <c r="I57" s="9">
        <v>75.28</v>
      </c>
      <c r="J57" s="9">
        <v>0.39</v>
      </c>
      <c r="K57" s="9">
        <v>1.05</v>
      </c>
      <c r="L57" s="9">
        <v>1.7</v>
      </c>
      <c r="M57" s="9">
        <v>2.4500000000000002</v>
      </c>
      <c r="N57" s="9">
        <v>3.38</v>
      </c>
      <c r="O57" s="9">
        <v>4.79</v>
      </c>
      <c r="P57" s="9">
        <v>6.65</v>
      </c>
      <c r="Q57" s="9">
        <v>9.75</v>
      </c>
      <c r="R57" s="9">
        <v>17.62</v>
      </c>
      <c r="S57" s="9">
        <v>52.22</v>
      </c>
      <c r="T57" s="9">
        <v>37.659999999999997</v>
      </c>
      <c r="U57" s="9">
        <v>15.38</v>
      </c>
      <c r="V57" s="4">
        <v>803</v>
      </c>
      <c r="X57" s="7" t="s">
        <v>49</v>
      </c>
    </row>
    <row r="58" spans="1:24" s="1" customFormat="1" x14ac:dyDescent="0.25">
      <c r="A58" s="1" t="s">
        <v>30</v>
      </c>
      <c r="B58" s="1">
        <v>1700</v>
      </c>
      <c r="C58" s="3">
        <v>1707</v>
      </c>
      <c r="D58" s="9">
        <v>0.65700000000000003</v>
      </c>
      <c r="E58" s="9">
        <v>0.86699999999999999</v>
      </c>
      <c r="F58" s="9">
        <v>2.04</v>
      </c>
      <c r="G58" s="9">
        <v>6.64</v>
      </c>
      <c r="H58" s="9">
        <v>16.63</v>
      </c>
      <c r="I58" s="9">
        <v>74.69</v>
      </c>
      <c r="J58" s="9">
        <v>0.41</v>
      </c>
      <c r="K58" s="9">
        <v>0.96</v>
      </c>
      <c r="L58" s="9">
        <v>1.55</v>
      </c>
      <c r="M58" s="9">
        <v>2.29</v>
      </c>
      <c r="N58" s="9">
        <v>3.48</v>
      </c>
      <c r="O58" s="9">
        <v>5.07</v>
      </c>
      <c r="P58" s="9">
        <v>6.96</v>
      </c>
      <c r="Q58" s="9">
        <v>10.39</v>
      </c>
      <c r="R58" s="9">
        <v>16.64</v>
      </c>
      <c r="S58" s="9">
        <v>52.26</v>
      </c>
      <c r="T58" s="9">
        <v>36.86</v>
      </c>
      <c r="U58" s="9">
        <v>14.34</v>
      </c>
      <c r="V58" s="4">
        <v>806</v>
      </c>
      <c r="X58" s="7" t="s">
        <v>85</v>
      </c>
    </row>
    <row r="59" spans="1:24" x14ac:dyDescent="0.25">
      <c r="A59" s="1" t="s">
        <v>31</v>
      </c>
      <c r="B59" s="1">
        <v>1500</v>
      </c>
      <c r="C59">
        <v>1485</v>
      </c>
      <c r="D59" s="8">
        <v>0.55800000000000005</v>
      </c>
      <c r="E59" s="8">
        <v>0.57599999999999996</v>
      </c>
      <c r="F59" s="8">
        <v>3.81</v>
      </c>
      <c r="G59" s="8">
        <v>10.220000000000001</v>
      </c>
      <c r="H59" s="8">
        <v>20</v>
      </c>
      <c r="I59" s="8">
        <v>65.97</v>
      </c>
      <c r="J59" s="8">
        <v>0.76</v>
      </c>
      <c r="K59" s="8">
        <v>1.67</v>
      </c>
      <c r="L59" s="8">
        <v>2.95</v>
      </c>
      <c r="M59" s="8">
        <v>3.72</v>
      </c>
      <c r="N59" s="8">
        <v>4.93</v>
      </c>
      <c r="O59" s="8">
        <v>6.25</v>
      </c>
      <c r="P59" s="8">
        <v>8.02</v>
      </c>
      <c r="Q59" s="8">
        <v>12.77</v>
      </c>
      <c r="R59" s="8">
        <v>17.23</v>
      </c>
      <c r="S59" s="8">
        <v>41.7</v>
      </c>
      <c r="T59" s="8">
        <v>28.39</v>
      </c>
      <c r="U59" s="8">
        <v>9.98</v>
      </c>
      <c r="V59">
        <v>232</v>
      </c>
      <c r="X59" s="7" t="s">
        <v>86</v>
      </c>
    </row>
    <row r="60" spans="1:24" x14ac:dyDescent="0.25">
      <c r="A60" s="1" t="s">
        <v>31</v>
      </c>
      <c r="B60" s="1">
        <v>1550</v>
      </c>
      <c r="C60">
        <v>1561</v>
      </c>
      <c r="D60" s="8">
        <v>0.59199999999999997</v>
      </c>
      <c r="E60" s="8">
        <v>0.626</v>
      </c>
      <c r="F60" s="8">
        <v>2.77</v>
      </c>
      <c r="G60" s="8">
        <v>8.59</v>
      </c>
      <c r="H60" s="8">
        <v>19.97</v>
      </c>
      <c r="I60" s="8">
        <v>68.67</v>
      </c>
      <c r="J60" s="8">
        <v>0.71</v>
      </c>
      <c r="K60" s="8">
        <v>1.1599999999999999</v>
      </c>
      <c r="L60" s="8">
        <v>2.12</v>
      </c>
      <c r="M60" s="8">
        <v>3.13</v>
      </c>
      <c r="N60" s="8">
        <v>4.25</v>
      </c>
      <c r="O60" s="8">
        <v>5.86</v>
      </c>
      <c r="P60" s="8">
        <v>8.6999999999999993</v>
      </c>
      <c r="Q60" s="8">
        <v>11.88</v>
      </c>
      <c r="R60" s="8">
        <v>18.25</v>
      </c>
      <c r="S60" s="8">
        <v>43.94</v>
      </c>
      <c r="T60" s="8">
        <v>28.75</v>
      </c>
      <c r="U60" s="8">
        <v>8.5299999999999994</v>
      </c>
      <c r="V60">
        <v>200</v>
      </c>
      <c r="X60" s="6" t="s">
        <v>87</v>
      </c>
    </row>
    <row r="61" spans="1:24" x14ac:dyDescent="0.25">
      <c r="A61" s="1" t="s">
        <v>31</v>
      </c>
      <c r="B61" s="1">
        <v>1750</v>
      </c>
      <c r="C61">
        <v>1770</v>
      </c>
      <c r="D61" s="8">
        <v>0.82699999999999996</v>
      </c>
      <c r="E61" s="8">
        <v>1.8420000000000001</v>
      </c>
      <c r="F61" s="8">
        <v>1.24</v>
      </c>
      <c r="G61" s="8">
        <v>2.82</v>
      </c>
      <c r="H61" s="8">
        <v>6.83</v>
      </c>
      <c r="I61" s="8">
        <v>89.1</v>
      </c>
      <c r="J61" s="8">
        <v>0.32</v>
      </c>
      <c r="K61" s="8">
        <v>0.57999999999999996</v>
      </c>
      <c r="L61" s="8">
        <v>0.77</v>
      </c>
      <c r="M61" s="8">
        <v>0.99</v>
      </c>
      <c r="N61" s="8">
        <v>1.41</v>
      </c>
      <c r="O61" s="8">
        <v>1.87</v>
      </c>
      <c r="P61" s="8">
        <v>2.84</v>
      </c>
      <c r="Q61" s="8">
        <v>5.27</v>
      </c>
      <c r="R61" s="8">
        <v>9.1999999999999993</v>
      </c>
      <c r="S61" s="8">
        <v>76.760000000000005</v>
      </c>
      <c r="T61" s="8">
        <v>67.67</v>
      </c>
      <c r="U61" s="8">
        <v>34.43</v>
      </c>
      <c r="V61">
        <v>190</v>
      </c>
      <c r="X61" s="6" t="s">
        <v>88</v>
      </c>
    </row>
    <row r="62" spans="1:24" x14ac:dyDescent="0.25">
      <c r="A62" s="1" t="s">
        <v>31</v>
      </c>
      <c r="B62" s="1">
        <v>1800</v>
      </c>
      <c r="C62">
        <v>1801</v>
      </c>
      <c r="D62" s="8">
        <v>0.82</v>
      </c>
      <c r="E62" s="8">
        <v>1.6890000000000001</v>
      </c>
      <c r="F62" s="8">
        <v>0.89</v>
      </c>
      <c r="G62" s="8">
        <v>2.5099999999999998</v>
      </c>
      <c r="H62" s="8">
        <v>7.37</v>
      </c>
      <c r="I62" s="8">
        <v>89.23</v>
      </c>
      <c r="J62" s="8">
        <v>0.22</v>
      </c>
      <c r="K62" s="8">
        <v>0.39</v>
      </c>
      <c r="L62" s="8">
        <v>0.61</v>
      </c>
      <c r="M62" s="8">
        <v>0.9</v>
      </c>
      <c r="N62" s="8">
        <v>1.28</v>
      </c>
      <c r="O62" s="8">
        <v>2.0099999999999998</v>
      </c>
      <c r="P62" s="8">
        <v>3.25</v>
      </c>
      <c r="Q62" s="8">
        <v>5.49</v>
      </c>
      <c r="R62" s="8">
        <v>10.3</v>
      </c>
      <c r="S62" s="8">
        <v>75.55</v>
      </c>
      <c r="T62" s="8">
        <v>60.29</v>
      </c>
      <c r="U62" s="8">
        <v>28.51</v>
      </c>
      <c r="V62">
        <v>217</v>
      </c>
      <c r="X62" s="6" t="s">
        <v>88</v>
      </c>
    </row>
    <row r="63" spans="1:24" x14ac:dyDescent="0.25">
      <c r="A63" s="1" t="s">
        <v>32</v>
      </c>
      <c r="B63" s="1">
        <v>1600</v>
      </c>
      <c r="C63">
        <v>1600</v>
      </c>
      <c r="D63" s="8">
        <v>0.69</v>
      </c>
      <c r="E63" s="8">
        <v>1.111</v>
      </c>
      <c r="F63" s="8">
        <v>2.13</v>
      </c>
      <c r="G63" s="8">
        <v>6.16</v>
      </c>
      <c r="H63" s="8">
        <v>14.53</v>
      </c>
      <c r="I63" s="8">
        <v>77.180000000000007</v>
      </c>
      <c r="J63" s="8">
        <v>0.39</v>
      </c>
      <c r="K63" s="8">
        <v>1.01</v>
      </c>
      <c r="L63" s="8">
        <v>1.64</v>
      </c>
      <c r="M63" s="8">
        <v>2.21</v>
      </c>
      <c r="N63" s="8">
        <v>3.04</v>
      </c>
      <c r="O63" s="8">
        <v>4.4000000000000004</v>
      </c>
      <c r="P63" s="8">
        <v>6.26</v>
      </c>
      <c r="Q63" s="8">
        <v>9</v>
      </c>
      <c r="R63" s="8">
        <v>15.32</v>
      </c>
      <c r="S63" s="8">
        <v>56.74</v>
      </c>
      <c r="T63" s="8">
        <v>45.32</v>
      </c>
      <c r="U63" s="8">
        <v>25.16</v>
      </c>
      <c r="V63">
        <v>293</v>
      </c>
      <c r="X63" s="6" t="s">
        <v>42</v>
      </c>
    </row>
    <row r="64" spans="1:24" x14ac:dyDescent="0.25">
      <c r="A64" s="1" t="s">
        <v>32</v>
      </c>
      <c r="B64" s="1">
        <v>1750</v>
      </c>
      <c r="C64">
        <v>1741</v>
      </c>
      <c r="D64" s="8">
        <v>0.752</v>
      </c>
      <c r="E64" s="8">
        <v>1.2949999999999999</v>
      </c>
      <c r="F64" s="8">
        <v>1.01</v>
      </c>
      <c r="G64" s="8">
        <v>3.96</v>
      </c>
      <c r="H64" s="8">
        <v>12.59</v>
      </c>
      <c r="I64" s="8">
        <v>82.44</v>
      </c>
      <c r="J64" s="8">
        <v>0.18</v>
      </c>
      <c r="K64" s="8">
        <v>0.48</v>
      </c>
      <c r="L64" s="8">
        <v>0.83</v>
      </c>
      <c r="M64" s="8">
        <v>1.29</v>
      </c>
      <c r="N64" s="8">
        <v>2.19</v>
      </c>
      <c r="O64" s="8">
        <v>3.72</v>
      </c>
      <c r="P64" s="8">
        <v>5.28</v>
      </c>
      <c r="Q64" s="8">
        <v>8.34</v>
      </c>
      <c r="R64" s="8">
        <v>14.37</v>
      </c>
      <c r="S64" s="8">
        <v>63.32</v>
      </c>
      <c r="T64" s="8">
        <v>52.15</v>
      </c>
      <c r="U64" s="8">
        <v>23.04</v>
      </c>
      <c r="V64">
        <v>363</v>
      </c>
      <c r="X64" s="6" t="s">
        <v>89</v>
      </c>
    </row>
    <row r="65" spans="1:24" x14ac:dyDescent="0.25">
      <c r="A65" s="1" t="s">
        <v>32</v>
      </c>
      <c r="B65">
        <v>1800</v>
      </c>
      <c r="C65">
        <v>1805</v>
      </c>
      <c r="D65" s="8">
        <v>0.78400000000000003</v>
      </c>
      <c r="E65" s="8">
        <v>1.319</v>
      </c>
      <c r="F65" s="8">
        <v>0.72</v>
      </c>
      <c r="G65" s="8">
        <v>2.8</v>
      </c>
      <c r="H65" s="8">
        <v>9.4499999999999993</v>
      </c>
      <c r="I65" s="8">
        <v>87.03</v>
      </c>
      <c r="J65" s="8">
        <v>0.15</v>
      </c>
      <c r="K65" s="8">
        <v>0.34</v>
      </c>
      <c r="L65" s="8">
        <v>0.56000000000000005</v>
      </c>
      <c r="M65" s="8">
        <v>0.96</v>
      </c>
      <c r="N65" s="8">
        <v>1.5</v>
      </c>
      <c r="O65" s="8">
        <v>2.29</v>
      </c>
      <c r="P65" s="8">
        <v>4.0999999999999996</v>
      </c>
      <c r="Q65" s="8">
        <v>7.39</v>
      </c>
      <c r="R65" s="8">
        <v>14.44</v>
      </c>
      <c r="S65" s="8">
        <v>68.27</v>
      </c>
      <c r="T65" s="8">
        <v>49.58</v>
      </c>
      <c r="U65" s="8">
        <v>18.32</v>
      </c>
      <c r="V65">
        <v>395</v>
      </c>
      <c r="X65" s="6" t="s">
        <v>90</v>
      </c>
    </row>
    <row r="67" spans="1:24" x14ac:dyDescent="0.25">
      <c r="A67" t="s">
        <v>102</v>
      </c>
      <c r="B67">
        <v>1500</v>
      </c>
      <c r="D67">
        <v>0.61</v>
      </c>
      <c r="E67">
        <v>0.71699999999999997</v>
      </c>
      <c r="F67">
        <v>2.4900000000000002</v>
      </c>
      <c r="G67">
        <v>8.35</v>
      </c>
      <c r="H67">
        <v>18.850000000000001</v>
      </c>
      <c r="I67">
        <v>70.3</v>
      </c>
      <c r="J67">
        <v>0.51</v>
      </c>
      <c r="K67">
        <v>1.17</v>
      </c>
      <c r="L67">
        <v>2.0099999999999998</v>
      </c>
      <c r="M67">
        <v>3.01</v>
      </c>
      <c r="N67">
        <v>4.16</v>
      </c>
      <c r="O67">
        <v>5.63</v>
      </c>
      <c r="P67">
        <v>7.83</v>
      </c>
      <c r="Q67">
        <v>11.8</v>
      </c>
      <c r="R67">
        <v>17.239999999999998</v>
      </c>
      <c r="S67">
        <v>46.64</v>
      </c>
      <c r="T67">
        <v>32.200000000000003</v>
      </c>
      <c r="U67">
        <v>11.83</v>
      </c>
      <c r="X67" t="s">
        <v>105</v>
      </c>
    </row>
    <row r="68" spans="1:24" x14ac:dyDescent="0.25">
      <c r="A68" t="s">
        <v>102</v>
      </c>
      <c r="B68">
        <v>1550</v>
      </c>
      <c r="D68">
        <v>0.61699999999999999</v>
      </c>
      <c r="E68">
        <v>0.747</v>
      </c>
      <c r="F68">
        <v>2.4700000000000002</v>
      </c>
      <c r="G68">
        <v>7.97</v>
      </c>
      <c r="H68">
        <v>18.71</v>
      </c>
      <c r="I68">
        <v>70.84</v>
      </c>
      <c r="J68">
        <v>0.48</v>
      </c>
      <c r="K68">
        <v>1.1299999999999999</v>
      </c>
      <c r="L68">
        <v>1.92</v>
      </c>
      <c r="M68">
        <v>2.89</v>
      </c>
      <c r="N68">
        <v>4.03</v>
      </c>
      <c r="O68">
        <v>5.68</v>
      </c>
      <c r="P68">
        <v>7.89</v>
      </c>
      <c r="Q68">
        <v>11.21</v>
      </c>
      <c r="R68">
        <v>17.34</v>
      </c>
      <c r="S68">
        <v>47.43</v>
      </c>
      <c r="T68">
        <v>33.049999999999997</v>
      </c>
      <c r="U68">
        <v>12.93</v>
      </c>
      <c r="X68" t="s">
        <v>105</v>
      </c>
    </row>
    <row r="69" spans="1:24" x14ac:dyDescent="0.25">
      <c r="A69" t="s">
        <v>102</v>
      </c>
      <c r="B69">
        <v>1600</v>
      </c>
      <c r="D69">
        <v>0.66400000000000003</v>
      </c>
      <c r="E69">
        <v>0.88800000000000001</v>
      </c>
      <c r="F69">
        <v>1.87</v>
      </c>
      <c r="G69">
        <v>6.32</v>
      </c>
      <c r="H69">
        <v>16.48</v>
      </c>
      <c r="I69">
        <v>75.33</v>
      </c>
      <c r="J69">
        <v>0.34</v>
      </c>
      <c r="K69">
        <v>0.87</v>
      </c>
      <c r="L69">
        <v>1.46</v>
      </c>
      <c r="M69">
        <v>2.23</v>
      </c>
      <c r="N69">
        <v>3.29</v>
      </c>
      <c r="O69">
        <v>4.8099999999999996</v>
      </c>
      <c r="P69">
        <v>7.1</v>
      </c>
      <c r="Q69">
        <v>10.52</v>
      </c>
      <c r="R69">
        <v>17.43</v>
      </c>
      <c r="S69">
        <v>51.95</v>
      </c>
      <c r="T69">
        <v>37.56</v>
      </c>
      <c r="U69">
        <v>14.85</v>
      </c>
      <c r="X69" t="s">
        <v>105</v>
      </c>
    </row>
    <row r="70" spans="1:24" x14ac:dyDescent="0.25">
      <c r="A70" t="s">
        <v>102</v>
      </c>
      <c r="B70">
        <v>1650</v>
      </c>
      <c r="D70">
        <v>0.68799999999999994</v>
      </c>
      <c r="E70">
        <v>0.99099999999999999</v>
      </c>
      <c r="F70">
        <v>1.71</v>
      </c>
      <c r="G70">
        <v>5.76</v>
      </c>
      <c r="H70">
        <v>15.06</v>
      </c>
      <c r="I70">
        <v>77.47</v>
      </c>
      <c r="J70">
        <v>0.32</v>
      </c>
      <c r="K70">
        <v>0.8</v>
      </c>
      <c r="L70">
        <v>1.34</v>
      </c>
      <c r="M70">
        <v>2.04</v>
      </c>
      <c r="N70">
        <v>2.97</v>
      </c>
      <c r="O70">
        <v>4.41</v>
      </c>
      <c r="P70">
        <v>6.5</v>
      </c>
      <c r="Q70">
        <v>9.4600000000000009</v>
      </c>
      <c r="R70">
        <v>16.71</v>
      </c>
      <c r="S70">
        <v>55.45</v>
      </c>
      <c r="T70">
        <v>41.12</v>
      </c>
      <c r="U70">
        <v>17.34</v>
      </c>
      <c r="X70" t="s">
        <v>105</v>
      </c>
    </row>
    <row r="71" spans="1:24" x14ac:dyDescent="0.25">
      <c r="A71" t="s">
        <v>102</v>
      </c>
      <c r="B71">
        <v>1700</v>
      </c>
      <c r="D71">
        <v>0.71699999999999997</v>
      </c>
      <c r="E71">
        <v>1.119</v>
      </c>
      <c r="F71">
        <v>1.47</v>
      </c>
      <c r="G71">
        <v>5.04</v>
      </c>
      <c r="H71">
        <v>13.37</v>
      </c>
      <c r="I71">
        <v>80.11</v>
      </c>
      <c r="J71">
        <v>0.27</v>
      </c>
      <c r="K71">
        <v>0.68</v>
      </c>
      <c r="L71">
        <v>1.17</v>
      </c>
      <c r="M71">
        <v>1.75</v>
      </c>
      <c r="N71">
        <v>2.64</v>
      </c>
      <c r="O71">
        <v>3.85</v>
      </c>
      <c r="P71">
        <v>5.73</v>
      </c>
      <c r="Q71">
        <v>8.76</v>
      </c>
      <c r="R71">
        <v>15.27</v>
      </c>
      <c r="S71">
        <v>59.88</v>
      </c>
      <c r="T71">
        <v>45.94</v>
      </c>
      <c r="U71">
        <v>19.350000000000001</v>
      </c>
      <c r="X71" t="s">
        <v>105</v>
      </c>
    </row>
    <row r="72" spans="1:24" x14ac:dyDescent="0.25">
      <c r="A72" t="s">
        <v>102</v>
      </c>
      <c r="B72">
        <v>1750</v>
      </c>
      <c r="D72">
        <v>0.75800000000000001</v>
      </c>
      <c r="E72">
        <v>1.2869999999999999</v>
      </c>
      <c r="F72">
        <v>1.05</v>
      </c>
      <c r="G72">
        <v>3.91</v>
      </c>
      <c r="H72">
        <v>11.2</v>
      </c>
      <c r="I72">
        <v>83.84</v>
      </c>
      <c r="J72">
        <v>0.17</v>
      </c>
      <c r="K72">
        <v>0.52</v>
      </c>
      <c r="L72">
        <v>0.88</v>
      </c>
      <c r="M72">
        <v>1.36</v>
      </c>
      <c r="N72">
        <v>2.04</v>
      </c>
      <c r="O72">
        <v>3.08</v>
      </c>
      <c r="P72">
        <v>4.84</v>
      </c>
      <c r="Q72">
        <v>7.57</v>
      </c>
      <c r="R72">
        <v>14.33</v>
      </c>
      <c r="S72">
        <v>65.23</v>
      </c>
      <c r="T72">
        <v>50.61</v>
      </c>
      <c r="U72">
        <v>22.16</v>
      </c>
      <c r="X72" t="s">
        <v>105</v>
      </c>
    </row>
    <row r="73" spans="1:24" x14ac:dyDescent="0.25">
      <c r="A73" t="s">
        <v>102</v>
      </c>
      <c r="B73">
        <v>1800</v>
      </c>
      <c r="D73">
        <v>0.78200000000000003</v>
      </c>
      <c r="E73">
        <v>1.355</v>
      </c>
      <c r="F73">
        <v>0.81</v>
      </c>
      <c r="G73">
        <v>3.17</v>
      </c>
      <c r="H73">
        <v>9.48</v>
      </c>
      <c r="I73">
        <v>86.55</v>
      </c>
      <c r="J73">
        <v>0.15</v>
      </c>
      <c r="K73">
        <v>0.36</v>
      </c>
      <c r="L73">
        <v>0.68</v>
      </c>
      <c r="M73">
        <v>1.08</v>
      </c>
      <c r="N73">
        <v>1.7</v>
      </c>
      <c r="O73">
        <v>2.58</v>
      </c>
      <c r="P73">
        <v>4</v>
      </c>
      <c r="Q73">
        <v>6.55</v>
      </c>
      <c r="R73">
        <v>13.8</v>
      </c>
      <c r="S73">
        <v>69.08</v>
      </c>
      <c r="T73">
        <v>51.87</v>
      </c>
      <c r="U73">
        <v>20.32</v>
      </c>
      <c r="X73" t="s">
        <v>105</v>
      </c>
    </row>
    <row r="74" spans="1:24" s="1" customFormat="1" x14ac:dyDescent="0.25">
      <c r="A74" s="1" t="s">
        <v>103</v>
      </c>
      <c r="B74" s="1">
        <v>1300</v>
      </c>
      <c r="D74" s="1">
        <v>0.71499999999999997</v>
      </c>
      <c r="E74" s="1">
        <v>1.1830000000000001</v>
      </c>
      <c r="F74" s="1">
        <v>2.2599999999999998</v>
      </c>
      <c r="G74" s="1">
        <v>5.14</v>
      </c>
      <c r="H74" s="1">
        <v>12.22</v>
      </c>
      <c r="I74" s="1">
        <v>80.37</v>
      </c>
      <c r="J74" s="1">
        <v>0.77</v>
      </c>
      <c r="K74" s="1">
        <v>0.81</v>
      </c>
      <c r="L74" s="1">
        <v>1.47</v>
      </c>
      <c r="M74" s="1">
        <v>1.88</v>
      </c>
      <c r="N74" s="1">
        <v>2.4700000000000002</v>
      </c>
      <c r="O74" s="1">
        <v>3.54</v>
      </c>
      <c r="P74" s="1">
        <v>5.2</v>
      </c>
      <c r="Q74" s="1">
        <v>7.95</v>
      </c>
      <c r="R74" s="1">
        <v>14.6</v>
      </c>
      <c r="S74" s="1">
        <v>61.31</v>
      </c>
      <c r="T74" s="1">
        <v>47.43</v>
      </c>
      <c r="U74" s="1">
        <v>22.26</v>
      </c>
      <c r="V74"/>
      <c r="X74" t="s">
        <v>106</v>
      </c>
    </row>
    <row r="75" spans="1:24" s="1" customFormat="1" x14ac:dyDescent="0.25">
      <c r="A75" s="1" t="s">
        <v>103</v>
      </c>
      <c r="B75" s="1">
        <v>1350</v>
      </c>
      <c r="D75" s="1">
        <v>0.66900000000000004</v>
      </c>
      <c r="E75" s="1">
        <v>0.91600000000000004</v>
      </c>
      <c r="F75" s="1">
        <v>2.21</v>
      </c>
      <c r="G75" s="1">
        <v>6.48</v>
      </c>
      <c r="H75" s="1">
        <v>15.47</v>
      </c>
      <c r="I75" s="1">
        <v>75.849999999999994</v>
      </c>
      <c r="J75" s="1">
        <v>0.45</v>
      </c>
      <c r="K75" s="1">
        <v>0.95</v>
      </c>
      <c r="L75" s="1">
        <v>1.61</v>
      </c>
      <c r="M75" s="1">
        <v>2.36</v>
      </c>
      <c r="N75" s="1">
        <v>3.31</v>
      </c>
      <c r="O75" s="1">
        <v>4.67</v>
      </c>
      <c r="P75" s="1">
        <v>6.63</v>
      </c>
      <c r="Q75" s="1">
        <v>9.74</v>
      </c>
      <c r="R75" s="1">
        <v>16.22</v>
      </c>
      <c r="S75" s="1">
        <v>54.05</v>
      </c>
      <c r="T75" s="1">
        <v>39.82</v>
      </c>
      <c r="U75" s="1">
        <v>16.98</v>
      </c>
      <c r="V75"/>
      <c r="X75" t="s">
        <v>106</v>
      </c>
    </row>
    <row r="76" spans="1:24" s="1" customFormat="1" x14ac:dyDescent="0.25">
      <c r="A76" s="1" t="s">
        <v>103</v>
      </c>
      <c r="B76" s="1">
        <v>1400</v>
      </c>
      <c r="D76" s="1">
        <v>0.63600000000000001</v>
      </c>
      <c r="E76" s="1">
        <v>0.81499999999999995</v>
      </c>
      <c r="F76" s="1">
        <v>2.5299999999999998</v>
      </c>
      <c r="G76" s="1">
        <v>7.55</v>
      </c>
      <c r="H76" s="1">
        <v>17.45</v>
      </c>
      <c r="I76" s="1">
        <v>72.47</v>
      </c>
      <c r="J76" s="1">
        <v>0.56999999999999995</v>
      </c>
      <c r="K76" s="1">
        <v>1.1100000000000001</v>
      </c>
      <c r="L76" s="1">
        <v>1.88</v>
      </c>
      <c r="M76" s="1">
        <v>2.75</v>
      </c>
      <c r="N76" s="1">
        <v>3.78</v>
      </c>
      <c r="O76" s="1">
        <v>5.29</v>
      </c>
      <c r="P76" s="1">
        <v>7.54</v>
      </c>
      <c r="Q76" s="1">
        <v>10.18</v>
      </c>
      <c r="R76" s="1">
        <v>15.98</v>
      </c>
      <c r="S76" s="1">
        <v>50.94</v>
      </c>
      <c r="T76" s="1">
        <v>37.119999999999997</v>
      </c>
      <c r="U76" s="1">
        <v>14.84</v>
      </c>
      <c r="V76"/>
      <c r="X76" t="s">
        <v>106</v>
      </c>
    </row>
    <row r="77" spans="1:24" s="1" customFormat="1" x14ac:dyDescent="0.25">
      <c r="A77" s="1" t="s">
        <v>103</v>
      </c>
      <c r="B77" s="1">
        <v>1450</v>
      </c>
      <c r="D77" s="1">
        <v>0.60899999999999999</v>
      </c>
      <c r="E77" s="1">
        <v>0.72199999999999998</v>
      </c>
      <c r="F77" s="1">
        <v>2.68</v>
      </c>
      <c r="G77" s="1">
        <v>8.25</v>
      </c>
      <c r="H77" s="1">
        <v>19.02</v>
      </c>
      <c r="I77" s="1">
        <v>70.05</v>
      </c>
      <c r="J77" s="1">
        <v>0.56000000000000005</v>
      </c>
      <c r="K77" s="1">
        <v>1.25</v>
      </c>
      <c r="L77" s="1">
        <v>2.0299999999999998</v>
      </c>
      <c r="M77" s="1">
        <v>2.93</v>
      </c>
      <c r="N77" s="1">
        <v>4.16</v>
      </c>
      <c r="O77" s="1">
        <v>5.89</v>
      </c>
      <c r="P77" s="1">
        <v>7.95</v>
      </c>
      <c r="Q77" s="1">
        <v>11.17</v>
      </c>
      <c r="R77" s="1">
        <v>17.25</v>
      </c>
      <c r="S77" s="1">
        <v>46.81</v>
      </c>
      <c r="T77" s="1">
        <v>32.58</v>
      </c>
      <c r="U77" s="1">
        <v>13.29</v>
      </c>
      <c r="V77"/>
      <c r="X77" t="s">
        <v>106</v>
      </c>
    </row>
    <row r="78" spans="1:24" s="1" customFormat="1" x14ac:dyDescent="0.25">
      <c r="A78" s="1" t="s">
        <v>103</v>
      </c>
      <c r="B78" s="1">
        <v>1500</v>
      </c>
      <c r="D78" s="1">
        <v>0.65400000000000003</v>
      </c>
      <c r="E78" s="1">
        <v>0.84599999999999997</v>
      </c>
      <c r="F78" s="1">
        <v>1.99</v>
      </c>
      <c r="G78" s="1">
        <v>6.81</v>
      </c>
      <c r="H78" s="1">
        <v>16.829999999999998</v>
      </c>
      <c r="I78" s="1">
        <v>74.37</v>
      </c>
      <c r="J78" s="1">
        <v>0.4</v>
      </c>
      <c r="K78" s="1">
        <v>0.86</v>
      </c>
      <c r="L78" s="1">
        <v>1.61</v>
      </c>
      <c r="M78" s="1">
        <v>2.4500000000000002</v>
      </c>
      <c r="N78" s="1">
        <v>3.47</v>
      </c>
      <c r="O78" s="1">
        <v>4.8600000000000003</v>
      </c>
      <c r="P78" s="1">
        <v>7.15</v>
      </c>
      <c r="Q78" s="1">
        <v>10.5</v>
      </c>
      <c r="R78" s="1">
        <v>17.53</v>
      </c>
      <c r="S78" s="1">
        <v>51.15</v>
      </c>
      <c r="T78" s="1">
        <v>36.82</v>
      </c>
      <c r="U78" s="1">
        <v>14.17</v>
      </c>
      <c r="V78"/>
      <c r="X78" t="s">
        <v>106</v>
      </c>
    </row>
    <row r="79" spans="1:24" s="1" customFormat="1" x14ac:dyDescent="0.25">
      <c r="A79" s="1" t="s">
        <v>103</v>
      </c>
      <c r="B79" s="1">
        <v>1550</v>
      </c>
      <c r="D79" s="1">
        <v>0.66300000000000003</v>
      </c>
      <c r="E79" s="1">
        <v>0.91100000000000003</v>
      </c>
      <c r="F79" s="1">
        <v>2.23</v>
      </c>
      <c r="G79" s="1">
        <v>6.63</v>
      </c>
      <c r="H79" s="1">
        <v>15.84</v>
      </c>
      <c r="I79" s="1">
        <v>75.3</v>
      </c>
      <c r="J79" s="1">
        <v>0.42</v>
      </c>
      <c r="K79" s="1">
        <v>1.04</v>
      </c>
      <c r="L79" s="1">
        <v>1.73</v>
      </c>
      <c r="M79" s="1">
        <v>2.41</v>
      </c>
      <c r="N79" s="1">
        <v>3.25</v>
      </c>
      <c r="O79" s="1">
        <v>4.5999999999999996</v>
      </c>
      <c r="P79" s="1">
        <v>6.71</v>
      </c>
      <c r="Q79" s="1">
        <v>10</v>
      </c>
      <c r="R79" s="1">
        <v>16.670000000000002</v>
      </c>
      <c r="S79" s="1">
        <v>53.16</v>
      </c>
      <c r="T79" s="1">
        <v>39.159999999999997</v>
      </c>
      <c r="U79" s="1">
        <v>17.87</v>
      </c>
      <c r="V79"/>
      <c r="X79" t="s">
        <v>106</v>
      </c>
    </row>
    <row r="80" spans="1:24" s="1" customFormat="1" x14ac:dyDescent="0.25">
      <c r="A80" s="1" t="s">
        <v>103</v>
      </c>
      <c r="B80" s="1">
        <v>1600</v>
      </c>
      <c r="D80" s="1">
        <v>0.67300000000000004</v>
      </c>
      <c r="E80" s="1">
        <v>0.93</v>
      </c>
      <c r="F80" s="1">
        <v>1.87</v>
      </c>
      <c r="G80" s="1">
        <v>6.34</v>
      </c>
      <c r="H80" s="1">
        <v>15.6</v>
      </c>
      <c r="I80" s="1">
        <v>76.180000000000007</v>
      </c>
      <c r="J80" s="1">
        <v>0.33</v>
      </c>
      <c r="K80" s="1">
        <v>0.9</v>
      </c>
      <c r="L80" s="1">
        <v>1.49</v>
      </c>
      <c r="M80" s="1">
        <v>2.2400000000000002</v>
      </c>
      <c r="N80" s="1">
        <v>3.25</v>
      </c>
      <c r="O80" s="1">
        <v>4.57</v>
      </c>
      <c r="P80" s="1">
        <v>6.53</v>
      </c>
      <c r="Q80" s="1">
        <v>9.7100000000000009</v>
      </c>
      <c r="R80" s="1">
        <v>16.600000000000001</v>
      </c>
      <c r="S80" s="1">
        <v>54.37</v>
      </c>
      <c r="T80" s="1">
        <v>39.630000000000003</v>
      </c>
      <c r="U80" s="1">
        <v>16.670000000000002</v>
      </c>
      <c r="V80"/>
      <c r="X80" t="s">
        <v>106</v>
      </c>
    </row>
    <row r="81" spans="1:24" s="1" customFormat="1" x14ac:dyDescent="0.25">
      <c r="A81" s="1" t="s">
        <v>103</v>
      </c>
      <c r="B81" s="1">
        <v>1650</v>
      </c>
      <c r="D81" s="1">
        <v>0.72599999999999998</v>
      </c>
      <c r="E81" s="1">
        <v>1.1140000000000001</v>
      </c>
      <c r="F81" s="1">
        <v>1.36</v>
      </c>
      <c r="G81" s="1">
        <v>4.6100000000000003</v>
      </c>
      <c r="H81" s="1">
        <v>12.43</v>
      </c>
      <c r="I81" s="1">
        <v>81.61</v>
      </c>
      <c r="J81" s="1">
        <v>0.22</v>
      </c>
      <c r="K81" s="1">
        <v>0.65</v>
      </c>
      <c r="L81" s="1">
        <v>1.07</v>
      </c>
      <c r="M81" s="1">
        <v>1.64</v>
      </c>
      <c r="N81" s="1">
        <v>2.38</v>
      </c>
      <c r="O81" s="1">
        <v>3.53</v>
      </c>
      <c r="P81" s="1">
        <v>5.38</v>
      </c>
      <c r="Q81" s="1">
        <v>8.32</v>
      </c>
      <c r="R81" s="1">
        <v>16.04</v>
      </c>
      <c r="S81" s="1">
        <v>60.76</v>
      </c>
      <c r="T81" s="1">
        <v>44.86</v>
      </c>
      <c r="U81" s="1">
        <v>18.649999999999999</v>
      </c>
      <c r="V81"/>
      <c r="X81" t="s">
        <v>106</v>
      </c>
    </row>
    <row r="82" spans="1:24" s="1" customFormat="1" x14ac:dyDescent="0.25">
      <c r="A82" s="1" t="s">
        <v>103</v>
      </c>
      <c r="B82" s="1">
        <v>1700</v>
      </c>
      <c r="D82" s="1">
        <v>0.75800000000000001</v>
      </c>
      <c r="E82" s="1">
        <v>1.254</v>
      </c>
      <c r="F82" s="1">
        <v>1.1399999999999999</v>
      </c>
      <c r="G82" s="1">
        <v>3.83</v>
      </c>
      <c r="H82" s="1">
        <v>10.79</v>
      </c>
      <c r="I82" s="1">
        <v>84.24</v>
      </c>
      <c r="J82" s="1">
        <v>0.18</v>
      </c>
      <c r="K82" s="1">
        <v>0.54</v>
      </c>
      <c r="L82" s="1">
        <v>0.9</v>
      </c>
      <c r="M82" s="1">
        <v>1.37</v>
      </c>
      <c r="N82" s="1">
        <v>1.97</v>
      </c>
      <c r="O82" s="1">
        <v>2.93</v>
      </c>
      <c r="P82" s="1">
        <v>4.54</v>
      </c>
      <c r="Q82" s="1">
        <v>7.76</v>
      </c>
      <c r="R82" s="1">
        <v>14.23</v>
      </c>
      <c r="S82" s="1">
        <v>65.569999999999993</v>
      </c>
      <c r="T82" s="1">
        <v>49.6</v>
      </c>
      <c r="U82" s="1">
        <v>20.41</v>
      </c>
      <c r="V82"/>
      <c r="X82" t="s">
        <v>106</v>
      </c>
    </row>
    <row r="83" spans="1:24" s="1" customFormat="1" x14ac:dyDescent="0.25">
      <c r="A83" s="1" t="s">
        <v>103</v>
      </c>
      <c r="B83" s="1">
        <v>1750</v>
      </c>
      <c r="D83" s="1">
        <v>0.752</v>
      </c>
      <c r="E83" s="1">
        <v>1.2190000000000001</v>
      </c>
      <c r="F83" s="1">
        <v>1.36</v>
      </c>
      <c r="G83" s="1">
        <v>3.82</v>
      </c>
      <c r="H83" s="1">
        <v>10.9</v>
      </c>
      <c r="I83" s="1">
        <v>83.93</v>
      </c>
      <c r="J83" s="1">
        <v>0.25</v>
      </c>
      <c r="K83" s="1">
        <v>0.65</v>
      </c>
      <c r="L83" s="1">
        <v>0.95</v>
      </c>
      <c r="M83" s="1">
        <v>1.41</v>
      </c>
      <c r="N83" s="1">
        <v>1.91</v>
      </c>
      <c r="O83" s="1">
        <v>2.91</v>
      </c>
      <c r="P83" s="1">
        <v>4.37</v>
      </c>
      <c r="Q83" s="1">
        <v>7.28</v>
      </c>
      <c r="R83" s="1">
        <v>15.77</v>
      </c>
      <c r="S83" s="1">
        <v>64.489999999999995</v>
      </c>
      <c r="T83" s="1">
        <v>47.39</v>
      </c>
      <c r="U83" s="1">
        <v>19.600000000000001</v>
      </c>
      <c r="V83"/>
      <c r="X83" t="s">
        <v>106</v>
      </c>
    </row>
    <row r="84" spans="1:24" s="1" customFormat="1" x14ac:dyDescent="0.25">
      <c r="A84" s="1" t="s">
        <v>103</v>
      </c>
      <c r="B84" s="1">
        <v>1800</v>
      </c>
      <c r="D84" s="1">
        <v>0.77700000000000002</v>
      </c>
      <c r="E84" s="1">
        <v>1.3009999999999999</v>
      </c>
      <c r="F84" s="1">
        <v>1.03</v>
      </c>
      <c r="G84" s="1">
        <v>3.52</v>
      </c>
      <c r="H84" s="1">
        <v>8.74</v>
      </c>
      <c r="I84" s="1">
        <v>86.71</v>
      </c>
      <c r="J84" s="1">
        <v>0.19</v>
      </c>
      <c r="K84" s="1">
        <v>0.48</v>
      </c>
      <c r="L84" s="1">
        <v>0.8</v>
      </c>
      <c r="M84" s="1">
        <v>1.23</v>
      </c>
      <c r="N84" s="1">
        <v>1.84</v>
      </c>
      <c r="O84" s="1">
        <v>2.5499999999999998</v>
      </c>
      <c r="P84" s="1">
        <v>3.66</v>
      </c>
      <c r="Q84" s="1">
        <v>5.82</v>
      </c>
      <c r="R84" s="1">
        <v>14.58</v>
      </c>
      <c r="S84" s="1">
        <v>68.849999999999994</v>
      </c>
      <c r="T84" s="1">
        <v>49.98</v>
      </c>
      <c r="U84" s="1">
        <v>16.559999999999999</v>
      </c>
      <c r="V84"/>
      <c r="X84" t="s">
        <v>106</v>
      </c>
    </row>
    <row r="85" spans="1:24" s="1" customFormat="1" x14ac:dyDescent="0.25">
      <c r="A85" t="s">
        <v>104</v>
      </c>
      <c r="B85">
        <v>1500</v>
      </c>
      <c r="C85"/>
      <c r="D85">
        <v>0.58599999999999997</v>
      </c>
      <c r="E85">
        <v>0.63300000000000001</v>
      </c>
      <c r="F85">
        <v>2.81</v>
      </c>
      <c r="G85">
        <v>9.19</v>
      </c>
      <c r="H85">
        <v>19.91</v>
      </c>
      <c r="I85">
        <v>68.09</v>
      </c>
      <c r="J85">
        <v>0.6</v>
      </c>
      <c r="K85">
        <v>1.31</v>
      </c>
      <c r="L85">
        <v>2.2599999999999998</v>
      </c>
      <c r="M85">
        <v>3.31</v>
      </c>
      <c r="N85">
        <v>4.5199999999999996</v>
      </c>
      <c r="O85">
        <v>6</v>
      </c>
      <c r="P85">
        <v>8.2899999999999991</v>
      </c>
      <c r="Q85">
        <v>12.15</v>
      </c>
      <c r="R85">
        <v>17.55</v>
      </c>
      <c r="S85">
        <v>44.01</v>
      </c>
      <c r="T85">
        <v>29.68</v>
      </c>
      <c r="U85">
        <v>9.9600000000000009</v>
      </c>
      <c r="X85" t="s">
        <v>107</v>
      </c>
    </row>
    <row r="86" spans="1:24" x14ac:dyDescent="0.25">
      <c r="A86" t="s">
        <v>104</v>
      </c>
      <c r="B86">
        <v>1550</v>
      </c>
      <c r="D86">
        <v>0.59199999999999997</v>
      </c>
      <c r="E86">
        <v>0.64600000000000002</v>
      </c>
      <c r="F86">
        <v>2.69</v>
      </c>
      <c r="G86">
        <v>8.61</v>
      </c>
      <c r="H86">
        <v>20.29</v>
      </c>
      <c r="I86">
        <v>68.41</v>
      </c>
      <c r="J86">
        <v>0.55000000000000004</v>
      </c>
      <c r="K86">
        <v>1.21</v>
      </c>
      <c r="L86">
        <v>2.06</v>
      </c>
      <c r="M86">
        <v>3.11</v>
      </c>
      <c r="N86">
        <v>4.37</v>
      </c>
      <c r="O86">
        <v>6.2</v>
      </c>
      <c r="P86">
        <v>8.51</v>
      </c>
      <c r="Q86">
        <v>11.73</v>
      </c>
      <c r="R86">
        <v>17.95</v>
      </c>
      <c r="S86">
        <v>44.31</v>
      </c>
      <c r="T86">
        <v>29.98</v>
      </c>
      <c r="U86">
        <v>10.3</v>
      </c>
      <c r="X86" t="s">
        <v>107</v>
      </c>
    </row>
    <row r="87" spans="1:24" x14ac:dyDescent="0.25">
      <c r="A87" t="s">
        <v>104</v>
      </c>
      <c r="B87">
        <v>1600</v>
      </c>
      <c r="D87">
        <v>0.65500000000000003</v>
      </c>
      <c r="E87">
        <v>0.84399999999999997</v>
      </c>
      <c r="F87">
        <v>1.97</v>
      </c>
      <c r="G87">
        <v>6.42</v>
      </c>
      <c r="H87">
        <v>17.11</v>
      </c>
      <c r="I87">
        <v>74.489999999999995</v>
      </c>
      <c r="J87">
        <v>0.39</v>
      </c>
      <c r="K87">
        <v>0.89</v>
      </c>
      <c r="L87">
        <v>1.53</v>
      </c>
      <c r="M87">
        <v>2.2999999999999998</v>
      </c>
      <c r="N87">
        <v>3.29</v>
      </c>
      <c r="O87">
        <v>4.95</v>
      </c>
      <c r="P87">
        <v>7.43</v>
      </c>
      <c r="Q87">
        <v>10.8</v>
      </c>
      <c r="R87">
        <v>17.72</v>
      </c>
      <c r="S87">
        <v>50.71</v>
      </c>
      <c r="T87">
        <v>35.99</v>
      </c>
      <c r="U87">
        <v>13.86</v>
      </c>
      <c r="X87" t="s">
        <v>107</v>
      </c>
    </row>
    <row r="88" spans="1:24" x14ac:dyDescent="0.25">
      <c r="A88" t="s">
        <v>104</v>
      </c>
      <c r="B88">
        <v>1650</v>
      </c>
      <c r="D88">
        <v>0.66500000000000004</v>
      </c>
      <c r="E88">
        <v>0.90800000000000003</v>
      </c>
      <c r="F88">
        <v>1.94</v>
      </c>
      <c r="G88">
        <v>6.39</v>
      </c>
      <c r="H88">
        <v>16.39</v>
      </c>
      <c r="I88">
        <v>75.28</v>
      </c>
      <c r="J88">
        <v>0.4</v>
      </c>
      <c r="K88">
        <v>0.89</v>
      </c>
      <c r="L88">
        <v>1.47</v>
      </c>
      <c r="M88">
        <v>2.2799999999999998</v>
      </c>
      <c r="N88">
        <v>3.28</v>
      </c>
      <c r="O88">
        <v>4.82</v>
      </c>
      <c r="P88">
        <v>7.1</v>
      </c>
      <c r="Q88">
        <v>10.07</v>
      </c>
      <c r="R88">
        <v>17.02</v>
      </c>
      <c r="S88">
        <v>52.66</v>
      </c>
      <c r="T88">
        <v>38.18</v>
      </c>
      <c r="U88">
        <v>16.38</v>
      </c>
      <c r="X88" t="s">
        <v>107</v>
      </c>
    </row>
    <row r="89" spans="1:24" x14ac:dyDescent="0.25">
      <c r="A89" t="s">
        <v>104</v>
      </c>
      <c r="B89">
        <v>1700</v>
      </c>
      <c r="D89">
        <v>0.69499999999999995</v>
      </c>
      <c r="E89">
        <v>1.03</v>
      </c>
      <c r="F89">
        <v>1.73</v>
      </c>
      <c r="G89">
        <v>5.63</v>
      </c>
      <c r="H89">
        <v>14.78</v>
      </c>
      <c r="I89">
        <v>77.86</v>
      </c>
      <c r="J89">
        <v>0.36</v>
      </c>
      <c r="K89">
        <v>0.78</v>
      </c>
      <c r="L89">
        <v>1.31</v>
      </c>
      <c r="M89">
        <v>1.95</v>
      </c>
      <c r="N89">
        <v>2.95</v>
      </c>
      <c r="O89">
        <v>4.3</v>
      </c>
      <c r="P89">
        <v>6.29</v>
      </c>
      <c r="Q89">
        <v>9.4700000000000006</v>
      </c>
      <c r="R89">
        <v>15.82</v>
      </c>
      <c r="S89">
        <v>56.77</v>
      </c>
      <c r="T89">
        <v>43.55</v>
      </c>
      <c r="U89">
        <v>18.8</v>
      </c>
      <c r="X89" t="s">
        <v>107</v>
      </c>
    </row>
    <row r="90" spans="1:24" x14ac:dyDescent="0.25">
      <c r="A90" t="s">
        <v>104</v>
      </c>
      <c r="B90">
        <v>1750</v>
      </c>
      <c r="D90">
        <v>0.75700000000000001</v>
      </c>
      <c r="E90">
        <v>1.3049999999999999</v>
      </c>
      <c r="F90">
        <v>1.06</v>
      </c>
      <c r="G90">
        <v>3.83</v>
      </c>
      <c r="H90">
        <v>11.83</v>
      </c>
      <c r="I90">
        <v>83.29</v>
      </c>
      <c r="J90">
        <v>0.2</v>
      </c>
      <c r="K90">
        <v>0.46</v>
      </c>
      <c r="L90">
        <v>0.84</v>
      </c>
      <c r="M90">
        <v>1.31</v>
      </c>
      <c r="N90">
        <v>2.0699999999999998</v>
      </c>
      <c r="O90">
        <v>3.2</v>
      </c>
      <c r="P90">
        <v>5.21</v>
      </c>
      <c r="Q90">
        <v>7.92</v>
      </c>
      <c r="R90">
        <v>14.25</v>
      </c>
      <c r="S90">
        <v>64.55</v>
      </c>
      <c r="T90">
        <v>51.5</v>
      </c>
      <c r="U90">
        <v>23.97</v>
      </c>
      <c r="X90" t="s">
        <v>107</v>
      </c>
    </row>
    <row r="91" spans="1:24" x14ac:dyDescent="0.25">
      <c r="A91" t="s">
        <v>104</v>
      </c>
      <c r="B91" s="1">
        <v>1800</v>
      </c>
      <c r="C91" s="1"/>
      <c r="D91">
        <v>0.78100000000000003</v>
      </c>
      <c r="E91">
        <v>1.3660000000000001</v>
      </c>
      <c r="F91">
        <v>0.89</v>
      </c>
      <c r="G91">
        <v>3.13</v>
      </c>
      <c r="H91">
        <v>9.83</v>
      </c>
      <c r="I91">
        <v>86.15</v>
      </c>
      <c r="J91">
        <v>0.2</v>
      </c>
      <c r="K91">
        <v>0.37</v>
      </c>
      <c r="L91">
        <v>0.74</v>
      </c>
      <c r="M91">
        <v>1.04</v>
      </c>
      <c r="N91">
        <v>1.67</v>
      </c>
      <c r="O91">
        <v>2.58</v>
      </c>
      <c r="P91">
        <v>4.22</v>
      </c>
      <c r="Q91">
        <v>7.03</v>
      </c>
      <c r="R91">
        <v>13.23</v>
      </c>
      <c r="S91">
        <v>68.930000000000007</v>
      </c>
      <c r="T91">
        <v>52.92</v>
      </c>
      <c r="U91">
        <v>22.8</v>
      </c>
      <c r="X91" t="s">
        <v>107</v>
      </c>
    </row>
  </sheetData>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pageSetup paperSize="0" orientation="portrait" horizontalDpi="0" verticalDpi="0" copie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pageSetup paperSize="0" orientation="portrait" horizontalDpi="0" verticalDpi="0" copie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2016-07-12T09:51:36Z</dcterms:modified>
</cp:coreProperties>
</file>